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ibuyakensetsu-my.sharepoint.com/personal/jimu2_sibuyakensetsu_onmicrosoft_com/Documents/ドキュメント/デスクトップ/HPへ　書類ひな形/2024.10HPUP書類/"/>
    </mc:Choice>
  </mc:AlternateContent>
  <xr:revisionPtr revIDLastSave="8" documentId="13_ncr:1_{0E756E27-DD1A-452A-A367-45960042E7BB}" xr6:coauthVersionLast="47" xr6:coauthVersionMax="47" xr10:uidLastSave="{6C7C1E2B-9B9B-48D6-A349-C487CF1ECCAD}"/>
  <bookViews>
    <workbookView xWindow="-120" yWindow="-120" windowWidth="29040" windowHeight="15720" activeTab="1" xr2:uid="{00000000-000D-0000-FFFF-FFFF00000000}"/>
  </bookViews>
  <sheets>
    <sheet name="はじめに" sheetId="4" r:id="rId1"/>
    <sheet name="実行予算書" sheetId="1" r:id="rId2"/>
    <sheet name="発注先確認表" sheetId="7" r:id="rId3"/>
    <sheet name="工種マスター" sheetId="6" r:id="rId4"/>
    <sheet name="業者ネット比較表" sheetId="5" r:id="rId5"/>
  </sheets>
  <definedNames>
    <definedName name="_xlnm._FilterDatabase" localSheetId="1" hidden="1">実行予算書!$AZ$16:$BF$67</definedName>
    <definedName name="_xlnm.Print_Area" localSheetId="3">工種マスター!$A$1:$C$82</definedName>
    <definedName name="_xlnm.Print_Area" localSheetId="1">実行予算書!$A$1:$BF$157</definedName>
    <definedName name="_xlnm.Print_Area" localSheetId="2">発注先確認表!$A$1:$K$104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7" l="1"/>
  <c r="B95" i="7"/>
  <c r="B91" i="7"/>
  <c r="B87" i="7"/>
  <c r="C87" i="7"/>
  <c r="B83" i="7"/>
  <c r="B79" i="7"/>
  <c r="B75" i="7"/>
  <c r="B71" i="7"/>
  <c r="B67" i="7"/>
  <c r="B63" i="7"/>
  <c r="B59" i="7"/>
  <c r="B55" i="7"/>
  <c r="B51" i="7"/>
  <c r="B47" i="7"/>
  <c r="B43" i="7"/>
  <c r="B39" i="7"/>
  <c r="B35" i="7"/>
  <c r="B31" i="7"/>
  <c r="B27" i="7"/>
  <c r="B23" i="7"/>
  <c r="B19" i="7"/>
  <c r="B15" i="7"/>
  <c r="B11" i="7"/>
  <c r="B7" i="7"/>
  <c r="J101" i="7"/>
  <c r="I101" i="7"/>
  <c r="H101" i="7"/>
  <c r="G101" i="7"/>
  <c r="F101" i="7"/>
  <c r="E101" i="7"/>
  <c r="D101" i="7"/>
  <c r="J99" i="7"/>
  <c r="I99" i="7"/>
  <c r="H99" i="7"/>
  <c r="G99" i="7"/>
  <c r="F99" i="7"/>
  <c r="E99" i="7"/>
  <c r="D99" i="7"/>
  <c r="J97" i="7"/>
  <c r="I97" i="7"/>
  <c r="H97" i="7"/>
  <c r="G97" i="7"/>
  <c r="F97" i="7"/>
  <c r="E97" i="7"/>
  <c r="D97" i="7"/>
  <c r="J95" i="7"/>
  <c r="I95" i="7"/>
  <c r="H95" i="7"/>
  <c r="G95" i="7"/>
  <c r="F95" i="7"/>
  <c r="E95" i="7"/>
  <c r="D95" i="7"/>
  <c r="J93" i="7"/>
  <c r="I93" i="7"/>
  <c r="H93" i="7"/>
  <c r="G93" i="7"/>
  <c r="F93" i="7"/>
  <c r="E93" i="7"/>
  <c r="D93" i="7"/>
  <c r="J91" i="7"/>
  <c r="I91" i="7"/>
  <c r="H91" i="7"/>
  <c r="G91" i="7"/>
  <c r="F91" i="7"/>
  <c r="E91" i="7"/>
  <c r="D91" i="7"/>
  <c r="J89" i="7"/>
  <c r="I89" i="7"/>
  <c r="H89" i="7"/>
  <c r="G89" i="7"/>
  <c r="F89" i="7"/>
  <c r="E89" i="7"/>
  <c r="D89" i="7"/>
  <c r="J87" i="7"/>
  <c r="I87" i="7"/>
  <c r="H87" i="7"/>
  <c r="G87" i="7"/>
  <c r="F87" i="7"/>
  <c r="E87" i="7"/>
  <c r="D87" i="7"/>
  <c r="J85" i="7"/>
  <c r="I85" i="7"/>
  <c r="H85" i="7"/>
  <c r="G85" i="7"/>
  <c r="F85" i="7"/>
  <c r="E85" i="7"/>
  <c r="D85" i="7"/>
  <c r="J83" i="7"/>
  <c r="I83" i="7"/>
  <c r="H83" i="7"/>
  <c r="G83" i="7"/>
  <c r="F83" i="7"/>
  <c r="E83" i="7"/>
  <c r="D83" i="7"/>
  <c r="C99" i="7"/>
  <c r="C95" i="7"/>
  <c r="C91" i="7"/>
  <c r="C83" i="7"/>
  <c r="J81" i="7"/>
  <c r="I81" i="7"/>
  <c r="H81" i="7"/>
  <c r="G81" i="7"/>
  <c r="F81" i="7"/>
  <c r="E81" i="7"/>
  <c r="D81" i="7"/>
  <c r="J79" i="7"/>
  <c r="I79" i="7"/>
  <c r="H79" i="7"/>
  <c r="G79" i="7"/>
  <c r="F79" i="7"/>
  <c r="E79" i="7"/>
  <c r="D79" i="7"/>
  <c r="J77" i="7"/>
  <c r="I77" i="7"/>
  <c r="H77" i="7"/>
  <c r="G77" i="7"/>
  <c r="F77" i="7"/>
  <c r="E77" i="7"/>
  <c r="D77" i="7"/>
  <c r="J75" i="7"/>
  <c r="I75" i="7"/>
  <c r="H75" i="7"/>
  <c r="G75" i="7"/>
  <c r="F75" i="7"/>
  <c r="E75" i="7"/>
  <c r="D75" i="7"/>
  <c r="C79" i="7"/>
  <c r="C75" i="7"/>
  <c r="J73" i="7"/>
  <c r="I73" i="7"/>
  <c r="H73" i="7"/>
  <c r="G73" i="7"/>
  <c r="F73" i="7"/>
  <c r="E73" i="7"/>
  <c r="D73" i="7"/>
  <c r="J71" i="7"/>
  <c r="I71" i="7"/>
  <c r="H71" i="7"/>
  <c r="G71" i="7"/>
  <c r="F71" i="7"/>
  <c r="E71" i="7"/>
  <c r="D71" i="7"/>
  <c r="J69" i="7"/>
  <c r="I69" i="7"/>
  <c r="H69" i="7"/>
  <c r="G69" i="7"/>
  <c r="F69" i="7"/>
  <c r="E69" i="7"/>
  <c r="D69" i="7"/>
  <c r="J67" i="7"/>
  <c r="I67" i="7"/>
  <c r="H67" i="7"/>
  <c r="G67" i="7"/>
  <c r="F67" i="7"/>
  <c r="E67" i="7"/>
  <c r="D67" i="7"/>
  <c r="J65" i="7"/>
  <c r="I65" i="7"/>
  <c r="H65" i="7"/>
  <c r="G65" i="7"/>
  <c r="F65" i="7"/>
  <c r="E65" i="7"/>
  <c r="D65" i="7"/>
  <c r="J63" i="7"/>
  <c r="I63" i="7"/>
  <c r="H63" i="7"/>
  <c r="G63" i="7"/>
  <c r="F63" i="7"/>
  <c r="E63" i="7"/>
  <c r="D63" i="7"/>
  <c r="J61" i="7"/>
  <c r="I61" i="7"/>
  <c r="H61" i="7"/>
  <c r="G61" i="7"/>
  <c r="F61" i="7"/>
  <c r="E61" i="7"/>
  <c r="D61" i="7"/>
  <c r="J59" i="7"/>
  <c r="I59" i="7"/>
  <c r="H59" i="7"/>
  <c r="G59" i="7"/>
  <c r="F59" i="7"/>
  <c r="E59" i="7"/>
  <c r="D59" i="7"/>
  <c r="J57" i="7"/>
  <c r="I57" i="7"/>
  <c r="H57" i="7"/>
  <c r="G57" i="7"/>
  <c r="F57" i="7"/>
  <c r="E57" i="7"/>
  <c r="D57" i="7"/>
  <c r="D55" i="7"/>
  <c r="J55" i="7"/>
  <c r="I55" i="7"/>
  <c r="H55" i="7"/>
  <c r="G55" i="7"/>
  <c r="F55" i="7"/>
  <c r="E55" i="7"/>
  <c r="J53" i="7"/>
  <c r="I53" i="7"/>
  <c r="H53" i="7"/>
  <c r="G53" i="7"/>
  <c r="F53" i="7"/>
  <c r="E53" i="7"/>
  <c r="D53" i="7"/>
  <c r="J51" i="7"/>
  <c r="I51" i="7"/>
  <c r="H51" i="7"/>
  <c r="G51" i="7"/>
  <c r="F51" i="7"/>
  <c r="E51" i="7"/>
  <c r="D51" i="7"/>
  <c r="J49" i="7"/>
  <c r="I49" i="7"/>
  <c r="H49" i="7"/>
  <c r="G49" i="7"/>
  <c r="F49" i="7"/>
  <c r="E49" i="7"/>
  <c r="D49" i="7"/>
  <c r="J47" i="7"/>
  <c r="I47" i="7"/>
  <c r="H47" i="7"/>
  <c r="G47" i="7"/>
  <c r="F47" i="7"/>
  <c r="E47" i="7"/>
  <c r="D47" i="7"/>
  <c r="J43" i="7"/>
  <c r="I43" i="7"/>
  <c r="H43" i="7"/>
  <c r="G43" i="7"/>
  <c r="F43" i="7"/>
  <c r="E43" i="7"/>
  <c r="D43" i="7"/>
  <c r="D35" i="7"/>
  <c r="J39" i="7" l="1"/>
  <c r="I39" i="7"/>
  <c r="H39" i="7"/>
  <c r="G39" i="7"/>
  <c r="F39" i="7"/>
  <c r="E39" i="7"/>
  <c r="D39" i="7"/>
  <c r="I45" i="7"/>
  <c r="J45" i="7"/>
  <c r="H45" i="7"/>
  <c r="G45" i="7"/>
  <c r="F45" i="7"/>
  <c r="E45" i="7"/>
  <c r="D45" i="7"/>
  <c r="J41" i="7"/>
  <c r="I41" i="7"/>
  <c r="H41" i="7"/>
  <c r="G41" i="7"/>
  <c r="F41" i="7"/>
  <c r="E41" i="7"/>
  <c r="D41" i="7"/>
  <c r="J37" i="7"/>
  <c r="I37" i="7"/>
  <c r="H37" i="7"/>
  <c r="G37" i="7"/>
  <c r="F37" i="7"/>
  <c r="E37" i="7"/>
  <c r="D37" i="7"/>
  <c r="J35" i="7"/>
  <c r="I35" i="7"/>
  <c r="H35" i="7"/>
  <c r="G35" i="7"/>
  <c r="F35" i="7"/>
  <c r="E35" i="7"/>
  <c r="J33" i="7"/>
  <c r="I33" i="7"/>
  <c r="H33" i="7"/>
  <c r="G33" i="7"/>
  <c r="F33" i="7"/>
  <c r="E33" i="7"/>
  <c r="D33" i="7"/>
  <c r="J31" i="7"/>
  <c r="I31" i="7"/>
  <c r="H31" i="7"/>
  <c r="G31" i="7"/>
  <c r="F31" i="7"/>
  <c r="E31" i="7"/>
  <c r="D31" i="7"/>
  <c r="C31" i="7"/>
  <c r="J29" i="7"/>
  <c r="I29" i="7"/>
  <c r="H29" i="7"/>
  <c r="G29" i="7"/>
  <c r="F29" i="7"/>
  <c r="E29" i="7"/>
  <c r="D29" i="7"/>
  <c r="J27" i="7"/>
  <c r="I27" i="7"/>
  <c r="H27" i="7"/>
  <c r="G27" i="7"/>
  <c r="F27" i="7"/>
  <c r="E27" i="7"/>
  <c r="D27" i="7"/>
  <c r="J25" i="7"/>
  <c r="I25" i="7"/>
  <c r="H25" i="7"/>
  <c r="G25" i="7"/>
  <c r="F25" i="7"/>
  <c r="E25" i="7"/>
  <c r="D25" i="7"/>
  <c r="J23" i="7"/>
  <c r="I23" i="7"/>
  <c r="H23" i="7"/>
  <c r="G23" i="7"/>
  <c r="F23" i="7"/>
  <c r="E23" i="7"/>
  <c r="D23" i="7"/>
  <c r="J21" i="7"/>
  <c r="I21" i="7"/>
  <c r="H21" i="7"/>
  <c r="G21" i="7"/>
  <c r="F21" i="7"/>
  <c r="E21" i="7"/>
  <c r="D21" i="7"/>
  <c r="J19" i="7"/>
  <c r="I19" i="7"/>
  <c r="H19" i="7"/>
  <c r="G19" i="7"/>
  <c r="F19" i="7"/>
  <c r="E19" i="7"/>
  <c r="D19" i="7"/>
  <c r="J17" i="7"/>
  <c r="I17" i="7"/>
  <c r="H17" i="7"/>
  <c r="G17" i="7"/>
  <c r="F17" i="7"/>
  <c r="E17" i="7"/>
  <c r="D17" i="7"/>
  <c r="J15" i="7"/>
  <c r="I15" i="7"/>
  <c r="H15" i="7"/>
  <c r="G15" i="7"/>
  <c r="F15" i="7"/>
  <c r="E15" i="7"/>
  <c r="D15" i="7"/>
  <c r="J13" i="7"/>
  <c r="I13" i="7"/>
  <c r="H13" i="7"/>
  <c r="G13" i="7"/>
  <c r="F13" i="7"/>
  <c r="E13" i="7"/>
  <c r="D13" i="7"/>
  <c r="J11" i="7"/>
  <c r="I11" i="7"/>
  <c r="H11" i="7"/>
  <c r="G11" i="7"/>
  <c r="F11" i="7"/>
  <c r="E11" i="7"/>
  <c r="D11" i="7"/>
  <c r="J9" i="7"/>
  <c r="I9" i="7"/>
  <c r="H9" i="7"/>
  <c r="G9" i="7"/>
  <c r="F9" i="7"/>
  <c r="E9" i="7"/>
  <c r="J7" i="7"/>
  <c r="I7" i="7"/>
  <c r="H7" i="7"/>
  <c r="G7" i="7"/>
  <c r="F7" i="7"/>
  <c r="E7" i="7"/>
  <c r="C71" i="7"/>
  <c r="C67" i="7"/>
  <c r="C63" i="7"/>
  <c r="C59" i="7"/>
  <c r="C55" i="7"/>
  <c r="C51" i="7"/>
  <c r="C47" i="7"/>
  <c r="C43" i="7"/>
  <c r="C39" i="7"/>
  <c r="C35" i="7"/>
  <c r="C27" i="7"/>
  <c r="C23" i="7"/>
  <c r="C19" i="7"/>
  <c r="C15" i="7"/>
  <c r="C11" i="7"/>
  <c r="D9" i="7"/>
  <c r="D7" i="7"/>
  <c r="C7" i="7"/>
  <c r="J151" i="1" l="1"/>
  <c r="AW152" i="1"/>
  <c r="AW156" i="1"/>
  <c r="AW153" i="1"/>
  <c r="A72" i="1"/>
  <c r="AR10" i="1"/>
  <c r="CX11" i="1"/>
  <c r="CX10" i="1"/>
  <c r="CX9" i="1"/>
  <c r="CX8" i="1"/>
  <c r="AR9" i="1"/>
  <c r="AR8" i="1"/>
  <c r="C155" i="1" l="1"/>
  <c r="C153" i="1"/>
  <c r="C151" i="1"/>
  <c r="J155" i="1"/>
  <c r="J153" i="1"/>
  <c r="C1" i="5"/>
  <c r="P8" i="5"/>
  <c r="P9" i="5"/>
  <c r="P10" i="5"/>
  <c r="P11" i="5"/>
  <c r="P12" i="5"/>
  <c r="P13" i="5"/>
  <c r="P14" i="5"/>
  <c r="P15" i="5"/>
  <c r="P16" i="5"/>
  <c r="P17" i="5"/>
  <c r="P18" i="5"/>
  <c r="N8" i="5"/>
  <c r="N9" i="5"/>
  <c r="N10" i="5"/>
  <c r="N11" i="5"/>
  <c r="N12" i="5"/>
  <c r="N13" i="5"/>
  <c r="N14" i="5"/>
  <c r="N15" i="5"/>
  <c r="N16" i="5"/>
  <c r="N17" i="5"/>
  <c r="N18" i="5"/>
  <c r="L8" i="5"/>
  <c r="L9" i="5"/>
  <c r="L10" i="5"/>
  <c r="L11" i="5"/>
  <c r="L12" i="5"/>
  <c r="L13" i="5"/>
  <c r="L14" i="5"/>
  <c r="L15" i="5"/>
  <c r="L16" i="5"/>
  <c r="L17" i="5"/>
  <c r="L18" i="5"/>
  <c r="J8" i="5"/>
  <c r="J9" i="5"/>
  <c r="J10" i="5"/>
  <c r="J11" i="5"/>
  <c r="J12" i="5"/>
  <c r="J13" i="5"/>
  <c r="J14" i="5"/>
  <c r="J15" i="5"/>
  <c r="J16" i="5"/>
  <c r="J17" i="5"/>
  <c r="J18" i="5"/>
  <c r="P7" i="5"/>
  <c r="N7" i="5"/>
  <c r="L7" i="5"/>
  <c r="J7" i="5"/>
  <c r="AK11" i="1"/>
  <c r="AR11" i="1" s="1"/>
  <c r="AK85" i="1"/>
  <c r="DD11" i="1"/>
  <c r="DD10" i="1"/>
  <c r="DD9" i="1"/>
  <c r="CX7" i="1"/>
  <c r="AX9" i="1"/>
  <c r="AX10" i="1"/>
  <c r="CI69" i="1"/>
  <c r="CY64" i="1"/>
  <c r="CY62" i="1"/>
  <c r="CY60" i="1"/>
  <c r="CY58" i="1"/>
  <c r="CY56" i="1"/>
  <c r="CY54" i="1"/>
  <c r="CY52" i="1"/>
  <c r="CY50" i="1"/>
  <c r="CY48" i="1"/>
  <c r="CY46" i="1"/>
  <c r="CY44" i="1"/>
  <c r="CY42" i="1"/>
  <c r="CY40" i="1"/>
  <c r="CY38" i="1"/>
  <c r="CY36" i="1"/>
  <c r="CY34" i="1"/>
  <c r="CY32" i="1"/>
  <c r="CY30" i="1"/>
  <c r="CY28" i="1"/>
  <c r="CY26" i="1"/>
  <c r="CY24" i="1"/>
  <c r="CY22" i="1"/>
  <c r="CY20" i="1"/>
  <c r="CY18" i="1"/>
  <c r="CY16" i="1"/>
  <c r="J89" i="1"/>
  <c r="J91" i="1"/>
  <c r="AZ91" i="1" s="1"/>
  <c r="J93" i="1"/>
  <c r="AZ93" i="1" s="1"/>
  <c r="J95" i="1"/>
  <c r="AZ95" i="1" s="1"/>
  <c r="J97" i="1"/>
  <c r="AZ97" i="1" s="1"/>
  <c r="J99" i="1"/>
  <c r="AZ99" i="1" s="1"/>
  <c r="J101" i="1"/>
  <c r="AZ101" i="1" s="1"/>
  <c r="J103" i="1"/>
  <c r="AZ103" i="1" s="1"/>
  <c r="J105" i="1"/>
  <c r="AZ105" i="1" s="1"/>
  <c r="J107" i="1"/>
  <c r="AZ107" i="1" s="1"/>
  <c r="J109" i="1"/>
  <c r="AZ109" i="1" s="1"/>
  <c r="J111" i="1"/>
  <c r="AZ111" i="1" s="1"/>
  <c r="J113" i="1"/>
  <c r="AZ113" i="1" s="1"/>
  <c r="J115" i="1"/>
  <c r="AZ115" i="1" s="1"/>
  <c r="J117" i="1"/>
  <c r="AZ117" i="1" s="1"/>
  <c r="J119" i="1"/>
  <c r="J121" i="1"/>
  <c r="J123" i="1"/>
  <c r="AZ123" i="1" s="1"/>
  <c r="J125" i="1"/>
  <c r="AZ125" i="1" s="1"/>
  <c r="J127" i="1"/>
  <c r="AZ127" i="1" s="1"/>
  <c r="J129" i="1"/>
  <c r="AZ129" i="1" s="1"/>
  <c r="J131" i="1"/>
  <c r="AZ131" i="1" s="1"/>
  <c r="J133" i="1"/>
  <c r="AZ133" i="1" s="1"/>
  <c r="J135" i="1"/>
  <c r="AZ135" i="1" s="1"/>
  <c r="AR7" i="1"/>
  <c r="H85" i="1"/>
  <c r="C135" i="1"/>
  <c r="C133" i="1"/>
  <c r="C131" i="1"/>
  <c r="C129" i="1"/>
  <c r="C127" i="1"/>
  <c r="C125" i="1"/>
  <c r="C123" i="1"/>
  <c r="C121" i="1"/>
  <c r="C119" i="1"/>
  <c r="C117" i="1"/>
  <c r="C115" i="1"/>
  <c r="C113" i="1"/>
  <c r="C111" i="1"/>
  <c r="C109" i="1"/>
  <c r="C107" i="1"/>
  <c r="C105" i="1"/>
  <c r="C103" i="1"/>
  <c r="C101" i="1"/>
  <c r="C99" i="1"/>
  <c r="C97" i="1"/>
  <c r="C95" i="1"/>
  <c r="C93" i="1"/>
  <c r="C91" i="1"/>
  <c r="C89" i="1"/>
  <c r="AZ143" i="1"/>
  <c r="AZ119" i="1"/>
  <c r="AZ121" i="1"/>
  <c r="AZ137" i="1"/>
  <c r="AZ139" i="1"/>
  <c r="AZ141" i="1"/>
  <c r="AZ145" i="1"/>
  <c r="AZ147" i="1"/>
  <c r="AW85" i="1"/>
  <c r="DD8" i="1"/>
  <c r="AS62" i="1"/>
  <c r="AS64" i="1"/>
  <c r="AS16" i="1"/>
  <c r="AS18" i="1"/>
  <c r="AS20" i="1"/>
  <c r="AS22" i="1"/>
  <c r="AS24" i="1"/>
  <c r="AS26" i="1"/>
  <c r="AS28" i="1"/>
  <c r="AS30" i="1"/>
  <c r="AS32" i="1"/>
  <c r="AS34" i="1"/>
  <c r="AS36" i="1"/>
  <c r="AS38" i="1"/>
  <c r="AS40" i="1"/>
  <c r="AS42" i="1"/>
  <c r="AS44" i="1"/>
  <c r="AS46" i="1"/>
  <c r="AS48" i="1"/>
  <c r="AS50" i="1"/>
  <c r="AS52" i="1"/>
  <c r="AS54" i="1"/>
  <c r="AS56" i="1"/>
  <c r="AS58" i="1"/>
  <c r="AS60" i="1"/>
  <c r="AX8" i="1"/>
  <c r="V154" i="1" l="1"/>
  <c r="AZ89" i="1"/>
  <c r="AZ149" i="1" s="1"/>
  <c r="J149" i="1"/>
  <c r="AG154" i="1" s="1"/>
  <c r="AX11" i="1"/>
  <c r="AK12" i="1"/>
  <c r="AC69" i="1"/>
  <c r="J19" i="5"/>
  <c r="CQ12" i="1"/>
  <c r="P19" i="5"/>
  <c r="CY66" i="1"/>
  <c r="CX69" i="1" s="1"/>
  <c r="AS66" i="1"/>
  <c r="L19" i="5"/>
  <c r="N19" i="5"/>
  <c r="AW155" i="1" l="1"/>
  <c r="AR154" i="1"/>
  <c r="AR69" i="1"/>
  <c r="DG69" i="1"/>
  <c r="BA69" i="1"/>
  <c r="AR1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MORIHISA</author>
    <author>Owner</author>
    <author>上野公一郎</author>
  </authors>
  <commentList>
    <comment ref="AU3" authorId="0" shapeId="0" xr:uid="{00000000-0006-0000-0100-000001000000}">
      <text>
        <r>
          <rPr>
            <b/>
            <sz val="14"/>
            <color indexed="81"/>
            <rFont val="ＭＳ Ｐゴシック"/>
            <family val="3"/>
            <charset val="128"/>
          </rPr>
          <t>この日付は変えないこと</t>
        </r>
        <r>
          <rPr>
            <b/>
            <sz val="9"/>
            <color indexed="81"/>
            <rFont val="ＭＳ Ｐゴシック"/>
            <family val="3"/>
            <charset val="128"/>
          </rPr>
          <t xml:space="preserve">
</t>
        </r>
        <r>
          <rPr>
            <sz val="9"/>
            <color indexed="81"/>
            <rFont val="ＭＳ Ｐゴシック"/>
            <family val="3"/>
            <charset val="128"/>
          </rPr>
          <t xml:space="preserve">
</t>
        </r>
      </text>
    </comment>
    <comment ref="AZ14" authorId="1" shapeId="0" xr:uid="{00000000-0006-0000-0100-000002000000}">
      <text>
        <r>
          <rPr>
            <b/>
            <sz val="11"/>
            <color indexed="81"/>
            <rFont val="ＭＳ 明朝"/>
            <family val="1"/>
            <charset val="128"/>
          </rPr>
          <t>特別に納期が必要な工事に入荷予定日を青で上段に記入する。
その注文書提出予定日を赤で下段に記入する。</t>
        </r>
      </text>
    </comment>
    <comment ref="V151" authorId="2" shapeId="0" xr:uid="{E36C3BB6-7EF0-4F11-83B3-40292748ABDA}">
      <text>
        <r>
          <rPr>
            <b/>
            <sz val="9"/>
            <color indexed="81"/>
            <rFont val="MS P ゴシック"/>
            <family val="3"/>
            <charset val="128"/>
          </rPr>
          <t>初回契約
金額入力</t>
        </r>
      </text>
    </comment>
    <comment ref="AG151" authorId="2" shapeId="0" xr:uid="{98FF21F5-9EF7-42F9-9705-6E2C765534E5}">
      <text>
        <r>
          <rPr>
            <b/>
            <sz val="9"/>
            <color indexed="81"/>
            <rFont val="MS P ゴシック"/>
            <family val="3"/>
            <charset val="128"/>
          </rPr>
          <t>初回予定
金額入力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上野公一郎</author>
  </authors>
  <commentList>
    <comment ref="D8" authorId="0" shapeId="0" xr:uid="{51BE5AE6-02CB-4C85-A24A-DDD75B4BA620}">
      <text>
        <r>
          <rPr>
            <b/>
            <sz val="9"/>
            <color indexed="81"/>
            <rFont val="MS P ゴシック"/>
            <family val="3"/>
            <charset val="128"/>
          </rPr>
          <t>実行予算作成時
予定日記入の事</t>
        </r>
      </text>
    </comment>
    <comment ref="E8" authorId="0" shapeId="0" xr:uid="{49D89C47-BCF1-4F37-9DB7-14AC504D4F43}">
      <text>
        <r>
          <rPr>
            <b/>
            <sz val="9"/>
            <color indexed="81"/>
            <rFont val="MS P ゴシック"/>
            <family val="3"/>
            <charset val="128"/>
          </rPr>
          <t>実行予算作成時
予定日記入の事</t>
        </r>
      </text>
    </comment>
    <comment ref="F8" authorId="0" shapeId="0" xr:uid="{8F35836C-3725-4D6B-8329-AB9E89AECB1E}">
      <text>
        <r>
          <rPr>
            <b/>
            <sz val="9"/>
            <color indexed="81"/>
            <rFont val="MS P ゴシック"/>
            <family val="3"/>
            <charset val="128"/>
          </rPr>
          <t>実行予算作成時
予定日記入の事</t>
        </r>
      </text>
    </comment>
    <comment ref="G8" authorId="0" shapeId="0" xr:uid="{77778F75-6D38-44BB-BB3D-4592EB23D7F9}">
      <text>
        <r>
          <rPr>
            <b/>
            <sz val="9"/>
            <color indexed="81"/>
            <rFont val="MS P ゴシック"/>
            <family val="3"/>
            <charset val="128"/>
          </rPr>
          <t>実行予算作成時
予定日記入の事</t>
        </r>
      </text>
    </comment>
    <comment ref="H8" authorId="0" shapeId="0" xr:uid="{AE977F71-8CCF-4C0A-B080-591AB3F00586}">
      <text>
        <r>
          <rPr>
            <b/>
            <sz val="9"/>
            <color indexed="81"/>
            <rFont val="MS P ゴシック"/>
            <family val="3"/>
            <charset val="128"/>
          </rPr>
          <t>実行予算作成時
予定日記入の事</t>
        </r>
      </text>
    </comment>
    <comment ref="I8" authorId="0" shapeId="0" xr:uid="{BFCFDAAD-F54B-4658-AA2C-9B327CD01493}">
      <text>
        <r>
          <rPr>
            <b/>
            <sz val="9"/>
            <color indexed="81"/>
            <rFont val="MS P ゴシック"/>
            <family val="3"/>
            <charset val="128"/>
          </rPr>
          <t>実行予算作成時
予定日記入の事</t>
        </r>
      </text>
    </comment>
    <comment ref="J8" authorId="0" shapeId="0" xr:uid="{1D48C917-992F-43C6-87B9-B14FC365DE30}">
      <text>
        <r>
          <rPr>
            <b/>
            <sz val="9"/>
            <color indexed="81"/>
            <rFont val="MS P ゴシック"/>
            <family val="3"/>
            <charset val="128"/>
          </rPr>
          <t>実行予算作成時
予定日記入の事</t>
        </r>
      </text>
    </comment>
    <comment ref="D10" authorId="0" shapeId="0" xr:uid="{9840EA32-7239-4137-8E9B-B72E9A94EEF9}">
      <text>
        <r>
          <rPr>
            <b/>
            <sz val="9"/>
            <color indexed="81"/>
            <rFont val="MS P ゴシック"/>
            <family val="3"/>
            <charset val="128"/>
          </rPr>
          <t>注文時記入、
注文書金額</t>
        </r>
      </text>
    </comment>
    <comment ref="D12" authorId="0" shapeId="0" xr:uid="{6335437D-D8DE-468F-AE16-36B85CE08877}">
      <text>
        <r>
          <rPr>
            <b/>
            <sz val="9"/>
            <color indexed="81"/>
            <rFont val="MS P ゴシック"/>
            <family val="3"/>
            <charset val="128"/>
          </rPr>
          <t>実行予算作成時
予定日記入の事</t>
        </r>
      </text>
    </comment>
    <comment ref="D16" authorId="0" shapeId="0" xr:uid="{76EB6915-23DA-4020-B499-B33AE0153148}">
      <text>
        <r>
          <rPr>
            <b/>
            <sz val="9"/>
            <color indexed="81"/>
            <rFont val="MS P ゴシック"/>
            <family val="3"/>
            <charset val="128"/>
          </rPr>
          <t>実行予算作成時
予定日記入の事</t>
        </r>
      </text>
    </comment>
    <comment ref="D20" authorId="0" shapeId="0" xr:uid="{8E9FF6F6-1F54-4CC8-B50E-68E79F7E257B}">
      <text>
        <r>
          <rPr>
            <b/>
            <sz val="9"/>
            <color indexed="81"/>
            <rFont val="MS P ゴシック"/>
            <family val="3"/>
            <charset val="128"/>
          </rPr>
          <t>実行予算作成時
予定日記入の事</t>
        </r>
      </text>
    </comment>
    <comment ref="D24" authorId="0" shapeId="0" xr:uid="{8BD2697B-D21D-4C71-9567-D1B1E643614F}">
      <text>
        <r>
          <rPr>
            <b/>
            <sz val="9"/>
            <color indexed="81"/>
            <rFont val="MS P ゴシック"/>
            <family val="3"/>
            <charset val="128"/>
          </rPr>
          <t>実行予算作成時
予定日記入の事</t>
        </r>
      </text>
    </comment>
    <comment ref="D28" authorId="0" shapeId="0" xr:uid="{5EC14E7A-2A7C-4F72-AEE8-528F79AF373A}">
      <text>
        <r>
          <rPr>
            <b/>
            <sz val="9"/>
            <color indexed="81"/>
            <rFont val="MS P ゴシック"/>
            <family val="3"/>
            <charset val="128"/>
          </rPr>
          <t>実行予算作成時
予定日記入の事</t>
        </r>
      </text>
    </comment>
    <comment ref="D32" authorId="0" shapeId="0" xr:uid="{EEBB0D37-353C-4058-927C-42018DA3D3D6}">
      <text>
        <r>
          <rPr>
            <b/>
            <sz val="9"/>
            <color indexed="81"/>
            <rFont val="MS P ゴシック"/>
            <family val="3"/>
            <charset val="128"/>
          </rPr>
          <t>実行予算作成時
予定日記入の事</t>
        </r>
      </text>
    </comment>
    <comment ref="D36" authorId="0" shapeId="0" xr:uid="{7B3A4CAD-527B-4181-9543-38DCBF22B2FE}">
      <text>
        <r>
          <rPr>
            <b/>
            <sz val="9"/>
            <color indexed="81"/>
            <rFont val="MS P ゴシック"/>
            <family val="3"/>
            <charset val="128"/>
          </rPr>
          <t>実行予算作成時
予定日記入の事</t>
        </r>
      </text>
    </comment>
    <comment ref="D40" authorId="0" shapeId="0" xr:uid="{B9ED3F37-73AD-4799-AD86-06216731BD1D}">
      <text>
        <r>
          <rPr>
            <b/>
            <sz val="9"/>
            <color indexed="81"/>
            <rFont val="MS P ゴシック"/>
            <family val="3"/>
            <charset val="128"/>
          </rPr>
          <t>実行予算作成時
予定日記入の事</t>
        </r>
      </text>
    </comment>
    <comment ref="D44" authorId="0" shapeId="0" xr:uid="{4D39D101-5B1F-465F-9701-4DF359169B50}">
      <text>
        <r>
          <rPr>
            <b/>
            <sz val="9"/>
            <color indexed="81"/>
            <rFont val="MS P ゴシック"/>
            <family val="3"/>
            <charset val="128"/>
          </rPr>
          <t>実行予算作成時
予定日記入の事</t>
        </r>
      </text>
    </comment>
    <comment ref="D48" authorId="0" shapeId="0" xr:uid="{FA549F08-4139-4E0B-B70B-9F1E177CB486}">
      <text>
        <r>
          <rPr>
            <b/>
            <sz val="9"/>
            <color indexed="81"/>
            <rFont val="MS P ゴシック"/>
            <family val="3"/>
            <charset val="128"/>
          </rPr>
          <t>実行予算作成時
予定日記入の事</t>
        </r>
      </text>
    </comment>
    <comment ref="D52" authorId="0" shapeId="0" xr:uid="{72358192-0649-4ED4-AB67-1448E98AE18A}">
      <text>
        <r>
          <rPr>
            <b/>
            <sz val="9"/>
            <color indexed="81"/>
            <rFont val="MS P ゴシック"/>
            <family val="3"/>
            <charset val="128"/>
          </rPr>
          <t>実行予算作成時
予定日記入の事</t>
        </r>
      </text>
    </comment>
    <comment ref="D56" authorId="0" shapeId="0" xr:uid="{0CD6D06A-0C63-4608-88F8-7EBC2B06C781}">
      <text>
        <r>
          <rPr>
            <b/>
            <sz val="9"/>
            <color indexed="81"/>
            <rFont val="MS P ゴシック"/>
            <family val="3"/>
            <charset val="128"/>
          </rPr>
          <t>実行予算作成時
予定日記入の事</t>
        </r>
      </text>
    </comment>
    <comment ref="D60" authorId="0" shapeId="0" xr:uid="{93871A7D-4941-4F61-8224-833C1851C205}">
      <text>
        <r>
          <rPr>
            <b/>
            <sz val="9"/>
            <color indexed="81"/>
            <rFont val="MS P ゴシック"/>
            <family val="3"/>
            <charset val="128"/>
          </rPr>
          <t>実行予算作成時
予定日記入の事</t>
        </r>
      </text>
    </comment>
    <comment ref="D64" authorId="0" shapeId="0" xr:uid="{41E58199-D292-4D58-9AA2-2A1310BA6442}">
      <text>
        <r>
          <rPr>
            <b/>
            <sz val="9"/>
            <color indexed="81"/>
            <rFont val="MS P ゴシック"/>
            <family val="3"/>
            <charset val="128"/>
          </rPr>
          <t>実行予算作成時
予定日記入の事</t>
        </r>
      </text>
    </comment>
    <comment ref="D68" authorId="0" shapeId="0" xr:uid="{5479A7F5-8B45-4CE1-9CAE-1CA25D809A45}">
      <text>
        <r>
          <rPr>
            <b/>
            <sz val="9"/>
            <color indexed="81"/>
            <rFont val="MS P ゴシック"/>
            <family val="3"/>
            <charset val="128"/>
          </rPr>
          <t>実行予算作成時
予定日記入の事</t>
        </r>
      </text>
    </comment>
    <comment ref="D72" authorId="0" shapeId="0" xr:uid="{D140289B-928C-4AF9-B154-0DDA41DDB3DF}">
      <text>
        <r>
          <rPr>
            <b/>
            <sz val="9"/>
            <color indexed="81"/>
            <rFont val="MS P ゴシック"/>
            <family val="3"/>
            <charset val="128"/>
          </rPr>
          <t>実行予算作成時
予定日記入の事</t>
        </r>
      </text>
    </comment>
    <comment ref="D76" authorId="0" shapeId="0" xr:uid="{4D73E4A0-5A02-4CF8-A2D6-52EA60293083}">
      <text>
        <r>
          <rPr>
            <b/>
            <sz val="9"/>
            <color indexed="81"/>
            <rFont val="MS P ゴシック"/>
            <family val="3"/>
            <charset val="128"/>
          </rPr>
          <t>実行予算作成時
予定日記入の事</t>
        </r>
      </text>
    </comment>
    <comment ref="D80" authorId="0" shapeId="0" xr:uid="{901351DC-6ADF-483E-AE40-0ADC917CE83C}">
      <text>
        <r>
          <rPr>
            <b/>
            <sz val="9"/>
            <color indexed="81"/>
            <rFont val="MS P ゴシック"/>
            <family val="3"/>
            <charset val="128"/>
          </rPr>
          <t>実行予算作成時
予定日記入の事</t>
        </r>
      </text>
    </comment>
    <comment ref="D84" authorId="0" shapeId="0" xr:uid="{29C0AED3-2234-4115-803A-1466986249EA}">
      <text>
        <r>
          <rPr>
            <b/>
            <sz val="9"/>
            <color indexed="81"/>
            <rFont val="MS P ゴシック"/>
            <family val="3"/>
            <charset val="128"/>
          </rPr>
          <t>実行予算作成時
予定日記入の事</t>
        </r>
      </text>
    </comment>
    <comment ref="D88" authorId="0" shapeId="0" xr:uid="{ED7096C9-2636-45B1-BDA5-BD84CE455A45}">
      <text>
        <r>
          <rPr>
            <b/>
            <sz val="9"/>
            <color indexed="81"/>
            <rFont val="MS P ゴシック"/>
            <family val="3"/>
            <charset val="128"/>
          </rPr>
          <t>実行予算作成時
予定日記入の事</t>
        </r>
      </text>
    </comment>
    <comment ref="D92" authorId="0" shapeId="0" xr:uid="{02790D41-7D1F-4EF9-A312-B24F878DEF9A}">
      <text>
        <r>
          <rPr>
            <b/>
            <sz val="9"/>
            <color indexed="81"/>
            <rFont val="MS P ゴシック"/>
            <family val="3"/>
            <charset val="128"/>
          </rPr>
          <t>実行予算作成時
予定日記入の事</t>
        </r>
      </text>
    </comment>
    <comment ref="D96" authorId="0" shapeId="0" xr:uid="{AC03A0DB-29BA-4278-B2EC-9E59D85ECF12}">
      <text>
        <r>
          <rPr>
            <b/>
            <sz val="9"/>
            <color indexed="81"/>
            <rFont val="MS P ゴシック"/>
            <family val="3"/>
            <charset val="128"/>
          </rPr>
          <t>実行予算作成時
予定日記入の事</t>
        </r>
      </text>
    </comment>
    <comment ref="D100" authorId="0" shapeId="0" xr:uid="{8F1D1D8A-C305-44D4-BB5F-EBBFE524285C}">
      <text>
        <r>
          <rPr>
            <b/>
            <sz val="9"/>
            <color indexed="81"/>
            <rFont val="MS P ゴシック"/>
            <family val="3"/>
            <charset val="128"/>
          </rPr>
          <t>実行予算作成時
予定日記入の事</t>
        </r>
      </text>
    </comment>
  </commentList>
</comments>
</file>

<file path=xl/sharedStrings.xml><?xml version="1.0" encoding="utf-8"?>
<sst xmlns="http://schemas.openxmlformats.org/spreadsheetml/2006/main" count="540" uniqueCount="299">
  <si>
    <t>実　行　予　算　書</t>
    <rPh sb="0" eb="1">
      <t>ジツ</t>
    </rPh>
    <rPh sb="2" eb="3">
      <t>ギョウ</t>
    </rPh>
    <rPh sb="4" eb="5">
      <t>ヨ</t>
    </rPh>
    <rPh sb="6" eb="7">
      <t>ザン</t>
    </rPh>
    <rPh sb="8" eb="9">
      <t>ショ</t>
    </rPh>
    <phoneticPr fontId="2"/>
  </si>
  <si>
    <t>工事名</t>
    <rPh sb="0" eb="2">
      <t>コウジ</t>
    </rPh>
    <rPh sb="2" eb="3">
      <t>メイ</t>
    </rPh>
    <phoneticPr fontId="2"/>
  </si>
  <si>
    <t>発注者</t>
    <rPh sb="0" eb="3">
      <t>ハッチュウシャ</t>
    </rPh>
    <phoneticPr fontId="2"/>
  </si>
  <si>
    <t>設計監理</t>
    <rPh sb="0" eb="2">
      <t>セッケイ</t>
    </rPh>
    <rPh sb="2" eb="4">
      <t>カンリ</t>
    </rPh>
    <phoneticPr fontId="2"/>
  </si>
  <si>
    <t>施工</t>
    <rPh sb="0" eb="2">
      <t>セコウ</t>
    </rPh>
    <phoneticPr fontId="2"/>
  </si>
  <si>
    <t>工事場所</t>
    <rPh sb="0" eb="2">
      <t>コウジ</t>
    </rPh>
    <rPh sb="2" eb="4">
      <t>バショ</t>
    </rPh>
    <phoneticPr fontId="2"/>
  </si>
  <si>
    <t>契約工期</t>
    <rPh sb="0" eb="2">
      <t>ケイヤク</t>
    </rPh>
    <rPh sb="2" eb="4">
      <t>コウキ</t>
    </rPh>
    <phoneticPr fontId="2"/>
  </si>
  <si>
    <t>年</t>
    <rPh sb="0" eb="1">
      <t>ネン</t>
    </rPh>
    <phoneticPr fontId="2"/>
  </si>
  <si>
    <t>月</t>
    <rPh sb="0" eb="1">
      <t>ツキ</t>
    </rPh>
    <phoneticPr fontId="2"/>
  </si>
  <si>
    <t>日</t>
    <rPh sb="0" eb="1">
      <t>ヒ</t>
    </rPh>
    <phoneticPr fontId="2"/>
  </si>
  <si>
    <t>工　種　名</t>
    <rPh sb="0" eb="1">
      <t>コウ</t>
    </rPh>
    <rPh sb="2" eb="3">
      <t>タネ</t>
    </rPh>
    <rPh sb="4" eb="5">
      <t>メイ</t>
    </rPh>
    <phoneticPr fontId="2"/>
  </si>
  <si>
    <t>円</t>
    <rPh sb="0" eb="1">
      <t>エン</t>
    </rPh>
    <phoneticPr fontId="2"/>
  </si>
  <si>
    <t>コード</t>
    <phoneticPr fontId="2"/>
  </si>
  <si>
    <t>担当者</t>
    <rPh sb="0" eb="3">
      <t>タントウシャ</t>
    </rPh>
    <phoneticPr fontId="2"/>
  </si>
  <si>
    <t>仮設工事</t>
    <rPh sb="0" eb="2">
      <t>カセツ</t>
    </rPh>
    <rPh sb="2" eb="4">
      <t>コウジ</t>
    </rPh>
    <phoneticPr fontId="2"/>
  </si>
  <si>
    <t>作　成</t>
    <rPh sb="0" eb="1">
      <t>サク</t>
    </rPh>
    <rPh sb="2" eb="3">
      <t>シゲル</t>
    </rPh>
    <phoneticPr fontId="2"/>
  </si>
  <si>
    <t>承　認</t>
    <rPh sb="0" eb="1">
      <t>ウケタマワ</t>
    </rPh>
    <rPh sb="2" eb="3">
      <t>シノブ</t>
    </rPh>
    <phoneticPr fontId="2"/>
  </si>
  <si>
    <t>社　長</t>
    <rPh sb="0" eb="1">
      <t>シャ</t>
    </rPh>
    <rPh sb="2" eb="3">
      <t>チョウ</t>
    </rPh>
    <phoneticPr fontId="2"/>
  </si>
  <si>
    <t>最終予算金額</t>
    <rPh sb="0" eb="2">
      <t>サイシュウ</t>
    </rPh>
    <rPh sb="2" eb="4">
      <t>ヨサン</t>
    </rPh>
    <rPh sb="4" eb="6">
      <t>キンガク</t>
    </rPh>
    <phoneticPr fontId="2"/>
  </si>
  <si>
    <t>業者名（金額）</t>
    <phoneticPr fontId="2"/>
  </si>
  <si>
    <t>○○</t>
    <phoneticPr fontId="2"/>
  </si>
  <si>
    <t>○○様</t>
    <rPh sb="2" eb="3">
      <t>サマ</t>
    </rPh>
    <phoneticPr fontId="2"/>
  </si>
  <si>
    <t>○○工事</t>
    <rPh sb="2" eb="4">
      <t>コウジ</t>
    </rPh>
    <phoneticPr fontId="2"/>
  </si>
  <si>
    <t>○○設計事務所</t>
    <rPh sb="2" eb="4">
      <t>セッケイ</t>
    </rPh>
    <rPh sb="4" eb="6">
      <t>ジム</t>
    </rPh>
    <rPh sb="6" eb="7">
      <t>ショ</t>
    </rPh>
    <phoneticPr fontId="2"/>
  </si>
  <si>
    <t>㈱シブヤ建設工業</t>
    <rPh sb="4" eb="6">
      <t>ケンセツ</t>
    </rPh>
    <rPh sb="6" eb="8">
      <t>コウギョウ</t>
    </rPh>
    <phoneticPr fontId="2"/>
  </si>
  <si>
    <t>確　認</t>
    <rPh sb="0" eb="1">
      <t>アキラ</t>
    </rPh>
    <rPh sb="2" eb="3">
      <t>シノブ</t>
    </rPh>
    <phoneticPr fontId="2"/>
  </si>
  <si>
    <t>粗　利</t>
    <rPh sb="0" eb="1">
      <t>アラ</t>
    </rPh>
    <rPh sb="2" eb="3">
      <t>リ</t>
    </rPh>
    <phoneticPr fontId="2"/>
  </si>
  <si>
    <t>発　　注　　先</t>
    <rPh sb="0" eb="1">
      <t>ハツ</t>
    </rPh>
    <rPh sb="3" eb="4">
      <t>チュウ</t>
    </rPh>
    <rPh sb="6" eb="7">
      <t>サキ</t>
    </rPh>
    <phoneticPr fontId="2"/>
  </si>
  <si>
    <t>合　　計　(税抜)</t>
    <rPh sb="0" eb="1">
      <t>ゴウ</t>
    </rPh>
    <rPh sb="3" eb="4">
      <t>ケイ</t>
    </rPh>
    <rPh sb="6" eb="7">
      <t>ゼイ</t>
    </rPh>
    <rPh sb="7" eb="8">
      <t>ヌ</t>
    </rPh>
    <phoneticPr fontId="2"/>
  </si>
  <si>
    <t>％</t>
    <phoneticPr fontId="2"/>
  </si>
  <si>
    <t>契約金額(税抜)</t>
    <rPh sb="0" eb="2">
      <t>ケイヤク</t>
    </rPh>
    <rPh sb="2" eb="4">
      <t>キンガク</t>
    </rPh>
    <rPh sb="5" eb="6">
      <t>ゼイ</t>
    </rPh>
    <rPh sb="6" eb="7">
      <t>ヌ</t>
    </rPh>
    <phoneticPr fontId="2"/>
  </si>
  <si>
    <t>杭工事</t>
    <rPh sb="0" eb="1">
      <t>クイ</t>
    </rPh>
    <rPh sb="1" eb="3">
      <t>コウジ</t>
    </rPh>
    <phoneticPr fontId="2"/>
  </si>
  <si>
    <t>土工事</t>
    <rPh sb="0" eb="1">
      <t>ド</t>
    </rPh>
    <rPh sb="1" eb="3">
      <t>コウジ</t>
    </rPh>
    <phoneticPr fontId="2"/>
  </si>
  <si>
    <t>鉄筋工事</t>
    <rPh sb="0" eb="2">
      <t>テッキン</t>
    </rPh>
    <rPh sb="2" eb="4">
      <t>コウジ</t>
    </rPh>
    <phoneticPr fontId="2"/>
  </si>
  <si>
    <t>型枠工事</t>
    <rPh sb="0" eb="2">
      <t>カタワク</t>
    </rPh>
    <rPh sb="2" eb="4">
      <t>コウジ</t>
    </rPh>
    <phoneticPr fontId="2"/>
  </si>
  <si>
    <t>コンクリート工事</t>
    <rPh sb="6" eb="8">
      <t>コウジ</t>
    </rPh>
    <phoneticPr fontId="2"/>
  </si>
  <si>
    <t>鉄骨工事</t>
    <rPh sb="0" eb="2">
      <t>テッコツ</t>
    </rPh>
    <rPh sb="2" eb="4">
      <t>コウジ</t>
    </rPh>
    <phoneticPr fontId="2"/>
  </si>
  <si>
    <t>屋根工事</t>
    <rPh sb="0" eb="2">
      <t>ヤネ</t>
    </rPh>
    <rPh sb="2" eb="4">
      <t>コウジ</t>
    </rPh>
    <phoneticPr fontId="2"/>
  </si>
  <si>
    <t>外壁工事</t>
    <rPh sb="0" eb="2">
      <t>ガイヘキ</t>
    </rPh>
    <rPh sb="2" eb="4">
      <t>コウジ</t>
    </rPh>
    <phoneticPr fontId="2"/>
  </si>
  <si>
    <t>金属工事</t>
    <rPh sb="0" eb="2">
      <t>キンゾク</t>
    </rPh>
    <rPh sb="2" eb="4">
      <t>コウジ</t>
    </rPh>
    <phoneticPr fontId="2"/>
  </si>
  <si>
    <t>木工事</t>
    <rPh sb="0" eb="1">
      <t>キ</t>
    </rPh>
    <rPh sb="1" eb="3">
      <t>コウジ</t>
    </rPh>
    <phoneticPr fontId="2"/>
  </si>
  <si>
    <t>左官・タイル工事</t>
    <rPh sb="0" eb="2">
      <t>サカン</t>
    </rPh>
    <rPh sb="6" eb="8">
      <t>コウジ</t>
    </rPh>
    <phoneticPr fontId="2"/>
  </si>
  <si>
    <t>鋼製建具工事</t>
    <rPh sb="0" eb="1">
      <t>コウ</t>
    </rPh>
    <rPh sb="1" eb="2">
      <t>セイ</t>
    </rPh>
    <rPh sb="2" eb="4">
      <t>タテグ</t>
    </rPh>
    <rPh sb="4" eb="6">
      <t>コウジ</t>
    </rPh>
    <phoneticPr fontId="2"/>
  </si>
  <si>
    <t>木製建具工事</t>
    <rPh sb="0" eb="2">
      <t>モクセイ</t>
    </rPh>
    <rPh sb="2" eb="4">
      <t>タテグ</t>
    </rPh>
    <rPh sb="4" eb="6">
      <t>コウジ</t>
    </rPh>
    <phoneticPr fontId="2"/>
  </si>
  <si>
    <t>ガラス工事</t>
    <rPh sb="3" eb="5">
      <t>コウジ</t>
    </rPh>
    <phoneticPr fontId="2"/>
  </si>
  <si>
    <t>塗装工事</t>
    <rPh sb="0" eb="2">
      <t>トソウ</t>
    </rPh>
    <rPh sb="2" eb="4">
      <t>コウジ</t>
    </rPh>
    <phoneticPr fontId="2"/>
  </si>
  <si>
    <t>内装工事</t>
    <rPh sb="0" eb="2">
      <t>ナイソウ</t>
    </rPh>
    <rPh sb="2" eb="4">
      <t>コウジ</t>
    </rPh>
    <phoneticPr fontId="2"/>
  </si>
  <si>
    <t>雑工事</t>
    <rPh sb="0" eb="1">
      <t>ザツ</t>
    </rPh>
    <rPh sb="1" eb="3">
      <t>コウジ</t>
    </rPh>
    <phoneticPr fontId="2"/>
  </si>
  <si>
    <t>電気設備工事</t>
    <rPh sb="0" eb="2">
      <t>デンキ</t>
    </rPh>
    <rPh sb="2" eb="4">
      <t>セツビ</t>
    </rPh>
    <rPh sb="4" eb="6">
      <t>コウジ</t>
    </rPh>
    <phoneticPr fontId="2"/>
  </si>
  <si>
    <t>機械設備工事</t>
    <rPh sb="0" eb="2">
      <t>キカイ</t>
    </rPh>
    <rPh sb="2" eb="4">
      <t>セツビ</t>
    </rPh>
    <rPh sb="4" eb="6">
      <t>コウジ</t>
    </rPh>
    <phoneticPr fontId="2"/>
  </si>
  <si>
    <t>外構工事</t>
    <rPh sb="0" eb="1">
      <t>ガイ</t>
    </rPh>
    <rPh sb="1" eb="2">
      <t>カマエ</t>
    </rPh>
    <rPh sb="2" eb="4">
      <t>コウジ</t>
    </rPh>
    <phoneticPr fontId="2"/>
  </si>
  <si>
    <t>サイン工事</t>
    <rPh sb="3" eb="5">
      <t>コウジ</t>
    </rPh>
    <phoneticPr fontId="2"/>
  </si>
  <si>
    <t>諸経費(現金小口)</t>
    <rPh sb="0" eb="3">
      <t>ショケイヒ</t>
    </rPh>
    <rPh sb="4" eb="6">
      <t>ゲンキン</t>
    </rPh>
    <rPh sb="6" eb="8">
      <t>コグチ</t>
    </rPh>
    <phoneticPr fontId="2"/>
  </si>
  <si>
    <t>市納付金</t>
    <rPh sb="0" eb="1">
      <t>シ</t>
    </rPh>
    <rPh sb="1" eb="4">
      <t>ノウフキン</t>
    </rPh>
    <phoneticPr fontId="2"/>
  </si>
  <si>
    <t>設計料</t>
    <rPh sb="0" eb="2">
      <t>セッケイ</t>
    </rPh>
    <rPh sb="2" eb="3">
      <t>リョウ</t>
    </rPh>
    <phoneticPr fontId="2"/>
  </si>
  <si>
    <t>確認・完了申請</t>
    <rPh sb="0" eb="2">
      <t>カクニン</t>
    </rPh>
    <rPh sb="3" eb="5">
      <t>カンリョウ</t>
    </rPh>
    <rPh sb="5" eb="7">
      <t>シンセイ</t>
    </rPh>
    <phoneticPr fontId="2"/>
  </si>
  <si>
    <t>その他</t>
    <rPh sb="2" eb="3">
      <t>タ</t>
    </rPh>
    <phoneticPr fontId="2"/>
  </si>
  <si>
    <t>紹介料</t>
    <rPh sb="0" eb="3">
      <t>ショウカイリョウ</t>
    </rPh>
    <phoneticPr fontId="2"/>
  </si>
  <si>
    <t>延べ床面積</t>
    <rPh sb="0" eb="1">
      <t>ノ</t>
    </rPh>
    <rPh sb="2" eb="5">
      <t>ユカメンセキ</t>
    </rPh>
    <phoneticPr fontId="2"/>
  </si>
  <si>
    <t>契約金額</t>
    <rPh sb="0" eb="2">
      <t>ケイヤク</t>
    </rPh>
    <rPh sb="2" eb="4">
      <t>キンガク</t>
    </rPh>
    <phoneticPr fontId="2"/>
  </si>
  <si>
    <t>+</t>
    <phoneticPr fontId="2"/>
  </si>
  <si>
    <t>＝</t>
    <phoneticPr fontId="2"/>
  </si>
  <si>
    <t>㎡</t>
    <phoneticPr fontId="2"/>
  </si>
  <si>
    <t>（</t>
    <phoneticPr fontId="2"/>
  </si>
  <si>
    <t>坪</t>
    <rPh sb="0" eb="1">
      <t>ツボ</t>
    </rPh>
    <phoneticPr fontId="2"/>
  </si>
  <si>
    <t>）</t>
    <phoneticPr fontId="2"/>
  </si>
  <si>
    <t>TEL</t>
    <phoneticPr fontId="2"/>
  </si>
  <si>
    <t>現場担当者</t>
    <rPh sb="0" eb="2">
      <t>ゲンバ</t>
    </rPh>
    <rPh sb="2" eb="4">
      <t>タントウ</t>
    </rPh>
    <rPh sb="4" eb="5">
      <t>シャ</t>
    </rPh>
    <phoneticPr fontId="2"/>
  </si>
  <si>
    <t>事　　務</t>
    <rPh sb="0" eb="1">
      <t>コト</t>
    </rPh>
    <rPh sb="3" eb="4">
      <t>ツトム</t>
    </rPh>
    <phoneticPr fontId="2"/>
  </si>
  <si>
    <t>はじめに</t>
    <phoneticPr fontId="2"/>
  </si>
  <si>
    <t>原　本</t>
    <rPh sb="0" eb="1">
      <t>ハラ</t>
    </rPh>
    <rPh sb="2" eb="3">
      <t>ホン</t>
    </rPh>
    <phoneticPr fontId="2"/>
  </si>
  <si>
    <t>控え1部</t>
    <rPh sb="0" eb="1">
      <t>ヒカ</t>
    </rPh>
    <rPh sb="3" eb="4">
      <t>ブ</t>
    </rPh>
    <phoneticPr fontId="2"/>
  </si>
  <si>
    <t>備　　　　考</t>
    <rPh sb="0" eb="1">
      <t>ソナエ</t>
    </rPh>
    <rPh sb="5" eb="6">
      <t>コウ</t>
    </rPh>
    <phoneticPr fontId="2"/>
  </si>
  <si>
    <t>実行予算書　提出の流れ</t>
    <rPh sb="0" eb="2">
      <t>ジッコウ</t>
    </rPh>
    <rPh sb="2" eb="5">
      <t>ヨサンショ</t>
    </rPh>
    <rPh sb="6" eb="8">
      <t>テイシュツ</t>
    </rPh>
    <rPh sb="9" eb="10">
      <t>ナガ</t>
    </rPh>
    <phoneticPr fontId="2"/>
  </si>
  <si>
    <t>修正実行予算書について</t>
    <rPh sb="0" eb="2">
      <t>シュウセイ</t>
    </rPh>
    <rPh sb="2" eb="4">
      <t>ジッコウ</t>
    </rPh>
    <rPh sb="4" eb="7">
      <t>ヨサンショ</t>
    </rPh>
    <phoneticPr fontId="2"/>
  </si>
  <si>
    <t>【コメント】</t>
    <phoneticPr fontId="2"/>
  </si>
  <si>
    <t>決定金額</t>
    <rPh sb="0" eb="2">
      <t>ケッテイ</t>
    </rPh>
    <rPh sb="2" eb="4">
      <t>キンガク</t>
    </rPh>
    <phoneticPr fontId="2"/>
  </si>
  <si>
    <t>業　者　名</t>
    <rPh sb="0" eb="1">
      <t>ギョウ</t>
    </rPh>
    <rPh sb="2" eb="3">
      <t>シャ</t>
    </rPh>
    <rPh sb="4" eb="5">
      <t>メイ</t>
    </rPh>
    <phoneticPr fontId="2"/>
  </si>
  <si>
    <t>②</t>
    <phoneticPr fontId="2"/>
  </si>
  <si>
    <t>№</t>
    <phoneticPr fontId="2"/>
  </si>
  <si>
    <t>【業者別総額】税抜</t>
    <rPh sb="1" eb="3">
      <t>ギョウシャ</t>
    </rPh>
    <rPh sb="3" eb="4">
      <t>ベツ</t>
    </rPh>
    <rPh sb="4" eb="6">
      <t>ソウガク</t>
    </rPh>
    <rPh sb="7" eb="8">
      <t>ゼイ</t>
    </rPh>
    <rPh sb="8" eb="9">
      <t>ヌ</t>
    </rPh>
    <phoneticPr fontId="2"/>
  </si>
  <si>
    <t>決定金額(税抜)</t>
    <rPh sb="0" eb="2">
      <t>ケッテイ</t>
    </rPh>
    <rPh sb="2" eb="4">
      <t>キンガク</t>
    </rPh>
    <rPh sb="5" eb="6">
      <t>ゼイ</t>
    </rPh>
    <rPh sb="6" eb="7">
      <t>ヌ</t>
    </rPh>
    <phoneticPr fontId="2"/>
  </si>
  <si>
    <t>残　　金</t>
    <rPh sb="0" eb="1">
      <t>ザン</t>
    </rPh>
    <rPh sb="3" eb="4">
      <t>キン</t>
    </rPh>
    <phoneticPr fontId="2"/>
  </si>
  <si>
    <t>請　　求　　日</t>
    <rPh sb="0" eb="1">
      <t>ショウ</t>
    </rPh>
    <rPh sb="3" eb="4">
      <t>モトム</t>
    </rPh>
    <rPh sb="6" eb="7">
      <t>ビ</t>
    </rPh>
    <phoneticPr fontId="2"/>
  </si>
  <si>
    <t>請　求　金　額</t>
    <rPh sb="0" eb="1">
      <t>ショウ</t>
    </rPh>
    <rPh sb="2" eb="3">
      <t>モトム</t>
    </rPh>
    <rPh sb="4" eb="5">
      <t>カネ</t>
    </rPh>
    <rPh sb="6" eb="7">
      <t>ガク</t>
    </rPh>
    <phoneticPr fontId="2"/>
  </si>
  <si>
    <t>実行予算書について</t>
    <rPh sb="0" eb="2">
      <t>ジッコウ</t>
    </rPh>
    <rPh sb="2" eb="5">
      <t>ヨサンショ</t>
    </rPh>
    <phoneticPr fontId="2"/>
  </si>
  <si>
    <t>①</t>
    <phoneticPr fontId="2"/>
  </si>
  <si>
    <t>③</t>
    <phoneticPr fontId="2"/>
  </si>
  <si>
    <t>④</t>
    <phoneticPr fontId="2"/>
  </si>
  <si>
    <t>業者・原価の変更などあったら速やかに提出(②と同じ流れ)</t>
    <rPh sb="0" eb="2">
      <t>ギョウシャ</t>
    </rPh>
    <rPh sb="3" eb="5">
      <t>ゲンカ</t>
    </rPh>
    <rPh sb="6" eb="8">
      <t>ヘンコウ</t>
    </rPh>
    <rPh sb="14" eb="15">
      <t>スミ</t>
    </rPh>
    <rPh sb="18" eb="20">
      <t>テイシュツ</t>
    </rPh>
    <rPh sb="23" eb="24">
      <t>オナ</t>
    </rPh>
    <rPh sb="25" eb="26">
      <t>ナガ</t>
    </rPh>
    <phoneticPr fontId="2"/>
  </si>
  <si>
    <t>㈱シブヤ建設工業　渋谷　守寿</t>
    <rPh sb="4" eb="6">
      <t>ケンセツ</t>
    </rPh>
    <rPh sb="6" eb="8">
      <t>コウギョウ</t>
    </rPh>
    <rPh sb="9" eb="11">
      <t>シブヤ</t>
    </rPh>
    <rPh sb="12" eb="13">
      <t>モリ</t>
    </rPh>
    <rPh sb="13" eb="14">
      <t>コトブキ</t>
    </rPh>
    <phoneticPr fontId="2"/>
  </si>
  <si>
    <t>使用機器・資材リスト</t>
    <rPh sb="0" eb="2">
      <t>シヨウ</t>
    </rPh>
    <rPh sb="2" eb="4">
      <t>キキ</t>
    </rPh>
    <rPh sb="5" eb="7">
      <t>シザイ</t>
    </rPh>
    <phoneticPr fontId="2"/>
  </si>
  <si>
    <t>工事完了後7日以内に事務へ提出(未提出の場合は社内会議で催促する。)</t>
    <rPh sb="0" eb="2">
      <t>コウジ</t>
    </rPh>
    <rPh sb="2" eb="4">
      <t>カンリョウ</t>
    </rPh>
    <rPh sb="4" eb="5">
      <t>ゴ</t>
    </rPh>
    <rPh sb="6" eb="7">
      <t>ヒ</t>
    </rPh>
    <rPh sb="7" eb="9">
      <t>イナイ</t>
    </rPh>
    <rPh sb="10" eb="12">
      <t>ジム</t>
    </rPh>
    <rPh sb="13" eb="15">
      <t>テイシュツ</t>
    </rPh>
    <rPh sb="16" eb="19">
      <t>ミテイシュツ</t>
    </rPh>
    <rPh sb="20" eb="22">
      <t>バアイ</t>
    </rPh>
    <rPh sb="23" eb="25">
      <t>シャナイ</t>
    </rPh>
    <rPh sb="25" eb="27">
      <t>カイギ</t>
    </rPh>
    <rPh sb="28" eb="30">
      <t>サイソク</t>
    </rPh>
    <phoneticPr fontId="2"/>
  </si>
  <si>
    <t>・注文書、請求書と見比べやすいように作成する。(Ａ４サイズとする。)</t>
    <rPh sb="1" eb="4">
      <t>チュウモンショ</t>
    </rPh>
    <rPh sb="5" eb="8">
      <t>セイキュウショ</t>
    </rPh>
    <rPh sb="9" eb="11">
      <t>ミクラ</t>
    </rPh>
    <rPh sb="18" eb="20">
      <t>サクセイ</t>
    </rPh>
    <phoneticPr fontId="2"/>
  </si>
  <si>
    <t>⑥</t>
    <phoneticPr fontId="2"/>
  </si>
  <si>
    <t>請求書　管理方法</t>
    <rPh sb="0" eb="3">
      <t>セイキュウショ</t>
    </rPh>
    <rPh sb="4" eb="6">
      <t>カンリ</t>
    </rPh>
    <rPh sb="6" eb="8">
      <t>ホウホウ</t>
    </rPh>
    <phoneticPr fontId="2"/>
  </si>
  <si>
    <t>実行予算書　下部に請求書管理表があるので、使用すること。</t>
    <rPh sb="0" eb="2">
      <t>ジッコウ</t>
    </rPh>
    <rPh sb="2" eb="5">
      <t>ヨサンショ</t>
    </rPh>
    <rPh sb="6" eb="8">
      <t>カブ</t>
    </rPh>
    <rPh sb="9" eb="12">
      <t>セイキュウショ</t>
    </rPh>
    <rPh sb="12" eb="14">
      <t>カンリ</t>
    </rPh>
    <rPh sb="14" eb="15">
      <t>ヒョウ</t>
    </rPh>
    <rPh sb="21" eb="23">
      <t>シヨウ</t>
    </rPh>
    <phoneticPr fontId="2"/>
  </si>
  <si>
    <t>⑤</t>
    <phoneticPr fontId="2"/>
  </si>
  <si>
    <t>⑥</t>
    <phoneticPr fontId="2"/>
  </si>
  <si>
    <t>地図は実行予算書と一緒に提出（A4サイズ）</t>
    <rPh sb="0" eb="2">
      <t>チズ</t>
    </rPh>
    <rPh sb="3" eb="5">
      <t>ジッコウ</t>
    </rPh>
    <rPh sb="5" eb="8">
      <t>ヨサンショ</t>
    </rPh>
    <rPh sb="9" eb="11">
      <t>イッショ</t>
    </rPh>
    <rPh sb="12" eb="14">
      <t>テイシュツ</t>
    </rPh>
    <phoneticPr fontId="2"/>
  </si>
  <si>
    <t>契約金額と同じ工事総括表は実行予算書と一緒に提出（A4サイズ）</t>
    <rPh sb="0" eb="2">
      <t>ケイヤク</t>
    </rPh>
    <rPh sb="2" eb="4">
      <t>キンガク</t>
    </rPh>
    <rPh sb="5" eb="6">
      <t>オナ</t>
    </rPh>
    <rPh sb="7" eb="9">
      <t>コウジ</t>
    </rPh>
    <rPh sb="9" eb="11">
      <t>ソウカツ</t>
    </rPh>
    <rPh sb="11" eb="12">
      <t>ヒョウ</t>
    </rPh>
    <rPh sb="13" eb="15">
      <t>ジッコウ</t>
    </rPh>
    <rPh sb="15" eb="18">
      <t>ヨサンショ</t>
    </rPh>
    <rPh sb="19" eb="21">
      <t>イッショ</t>
    </rPh>
    <rPh sb="22" eb="24">
      <t>テイシュツ</t>
    </rPh>
    <phoneticPr fontId="2"/>
  </si>
  <si>
    <t>修正</t>
    <rPh sb="0" eb="2">
      <t>シュウセイ</t>
    </rPh>
    <phoneticPr fontId="2"/>
  </si>
  <si>
    <t>回目</t>
    <rPh sb="0" eb="1">
      <t>カイ</t>
    </rPh>
    <rPh sb="1" eb="2">
      <t>メ</t>
    </rPh>
    <phoneticPr fontId="2"/>
  </si>
  <si>
    <t>○月○日</t>
    <rPh sb="1" eb="2">
      <t>ガツ</t>
    </rPh>
    <rPh sb="3" eb="4">
      <t>ヒ</t>
    </rPh>
    <phoneticPr fontId="2"/>
  </si>
  <si>
    <t>※現場担当者（作成・地図）→施工部門長(確認)→専務(承認)→社長(承認)→事務(確認)→事務(原本を現場担当者へ返却・コピー4部)</t>
    <rPh sb="10" eb="12">
      <t>チズ</t>
    </rPh>
    <rPh sb="51" eb="53">
      <t>ゲンバ</t>
    </rPh>
    <rPh sb="53" eb="56">
      <t>タントウシャ</t>
    </rPh>
    <rPh sb="57" eb="59">
      <t>ヘンキャク</t>
    </rPh>
    <rPh sb="64" eb="65">
      <t>ブ</t>
    </rPh>
    <phoneticPr fontId="2"/>
  </si>
  <si>
    <t>会　長</t>
    <rPh sb="0" eb="1">
      <t>カイ</t>
    </rPh>
    <rPh sb="2" eb="3">
      <t>チョウ</t>
    </rPh>
    <phoneticPr fontId="2"/>
  </si>
  <si>
    <t>建築部長</t>
    <rPh sb="0" eb="2">
      <t>ケンチク</t>
    </rPh>
    <rPh sb="2" eb="4">
      <t>ブチョウ</t>
    </rPh>
    <phoneticPr fontId="2"/>
  </si>
  <si>
    <t>予備費</t>
    <rPh sb="0" eb="2">
      <t>ヨビ</t>
    </rPh>
    <rPh sb="2" eb="3">
      <t>ヒ</t>
    </rPh>
    <phoneticPr fontId="2"/>
  </si>
  <si>
    <t>印紙代</t>
    <rPh sb="0" eb="2">
      <t>インシ</t>
    </rPh>
    <rPh sb="2" eb="3">
      <t>ダイ</t>
    </rPh>
    <phoneticPr fontId="2"/>
  </si>
  <si>
    <t>駐車場代</t>
    <rPh sb="0" eb="3">
      <t>チュウシャジョウ</t>
    </rPh>
    <rPh sb="3" eb="4">
      <t>ダイ</t>
    </rPh>
    <phoneticPr fontId="2"/>
  </si>
  <si>
    <t>現金小口</t>
    <rPh sb="0" eb="2">
      <t>ゲンキン</t>
    </rPh>
    <rPh sb="2" eb="4">
      <t>コグチ</t>
    </rPh>
    <phoneticPr fontId="2"/>
  </si>
  <si>
    <t>近隣対策費</t>
    <rPh sb="0" eb="2">
      <t>キンリン</t>
    </rPh>
    <rPh sb="2" eb="5">
      <t>タイサクヒ</t>
    </rPh>
    <phoneticPr fontId="2"/>
  </si>
  <si>
    <t>別途業者名　記入</t>
    <rPh sb="0" eb="2">
      <t>ベット</t>
    </rPh>
    <rPh sb="2" eb="4">
      <t>ギョウシャ</t>
    </rPh>
    <rPh sb="4" eb="5">
      <t>メイ</t>
    </rPh>
    <rPh sb="6" eb="8">
      <t>キニュウ</t>
    </rPh>
    <phoneticPr fontId="2"/>
  </si>
  <si>
    <t>現場担当</t>
    <rPh sb="0" eb="2">
      <t>ゲンバ</t>
    </rPh>
    <rPh sb="2" eb="4">
      <t>タントウ</t>
    </rPh>
    <phoneticPr fontId="2"/>
  </si>
  <si>
    <t>営業担当</t>
    <rPh sb="0" eb="2">
      <t>エイギョウ</t>
    </rPh>
    <rPh sb="2" eb="4">
      <t>タントウ</t>
    </rPh>
    <phoneticPr fontId="2"/>
  </si>
  <si>
    <t>見　　本　　　　　　　　　　　　　　　　　　　　　　　　　　　　　　　　　　　　　　　　　　　　　　　　　　　　　　　　　</t>
    <rPh sb="0" eb="1">
      <t>ミ</t>
    </rPh>
    <rPh sb="3" eb="4">
      <t>ボン</t>
    </rPh>
    <phoneticPr fontId="2"/>
  </si>
  <si>
    <t>構造・用途</t>
    <rPh sb="0" eb="2">
      <t>コウゾウ</t>
    </rPh>
    <rPh sb="3" eb="5">
      <t>ヨウト</t>
    </rPh>
    <phoneticPr fontId="2"/>
  </si>
  <si>
    <t>目標工期</t>
    <rPh sb="0" eb="2">
      <t>モクヒョウ</t>
    </rPh>
    <rPh sb="2" eb="4">
      <t>コウキ</t>
    </rPh>
    <phoneticPr fontId="2"/>
  </si>
  <si>
    <t>平成年月日～平成年月日（約ヶ月）</t>
    <rPh sb="0" eb="2">
      <t>ヘイセイ</t>
    </rPh>
    <rPh sb="2" eb="5">
      <t>ネンガッピ</t>
    </rPh>
    <rPh sb="6" eb="8">
      <t>ヘイセイ</t>
    </rPh>
    <rPh sb="8" eb="11">
      <t>ネンガッピ</t>
    </rPh>
    <rPh sb="12" eb="13">
      <t>ヤク</t>
    </rPh>
    <rPh sb="14" eb="15">
      <t>ゲツ</t>
    </rPh>
    <phoneticPr fontId="2"/>
  </si>
  <si>
    <t>○造　○階建て　一般住宅</t>
    <rPh sb="1" eb="2">
      <t>ゾウ</t>
    </rPh>
    <rPh sb="4" eb="5">
      <t>カイ</t>
    </rPh>
    <rPh sb="5" eb="6">
      <t>タ</t>
    </rPh>
    <rPh sb="8" eb="10">
      <t>イッパン</t>
    </rPh>
    <rPh sb="10" eb="12">
      <t>ジュウタク</t>
    </rPh>
    <phoneticPr fontId="2"/>
  </si>
  <si>
    <t>増減（○/○）</t>
    <rPh sb="0" eb="2">
      <t>ゾウゲン</t>
    </rPh>
    <phoneticPr fontId="2"/>
  </si>
  <si>
    <t>最終金額</t>
    <rPh sb="0" eb="2">
      <t>サイシュウ</t>
    </rPh>
    <rPh sb="2" eb="4">
      <t>キンガク</t>
    </rPh>
    <phoneticPr fontId="2"/>
  </si>
  <si>
    <t>粗利</t>
    <rPh sb="0" eb="2">
      <t>アラリ</t>
    </rPh>
    <phoneticPr fontId="2"/>
  </si>
  <si>
    <t>工期短縮</t>
    <rPh sb="0" eb="2">
      <t>コウキ</t>
    </rPh>
    <rPh sb="2" eb="4">
      <t>タンシュク</t>
    </rPh>
    <phoneticPr fontId="2"/>
  </si>
  <si>
    <t>災害</t>
    <rPh sb="0" eb="2">
      <t>サイガイ</t>
    </rPh>
    <phoneticPr fontId="2"/>
  </si>
  <si>
    <t>最終金額(税抜)</t>
    <rPh sb="0" eb="2">
      <t>サイシュウ</t>
    </rPh>
    <rPh sb="2" eb="4">
      <t>キンガク</t>
    </rPh>
    <rPh sb="5" eb="6">
      <t>ゼイ</t>
    </rPh>
    <rPh sb="6" eb="7">
      <t>ヌ</t>
    </rPh>
    <phoneticPr fontId="2"/>
  </si>
  <si>
    <t>坪単価</t>
    <rPh sb="0" eb="1">
      <t>ツボ</t>
    </rPh>
    <rPh sb="1" eb="3">
      <t>タンカ</t>
    </rPh>
    <phoneticPr fontId="2"/>
  </si>
  <si>
    <t>円/坪（税別）</t>
    <rPh sb="0" eb="1">
      <t>エン</t>
    </rPh>
    <rPh sb="2" eb="3">
      <t>ツボ</t>
    </rPh>
    <rPh sb="4" eb="6">
      <t>ゼイベツ</t>
    </rPh>
    <phoneticPr fontId="2"/>
  </si>
  <si>
    <t>契約書がまだ無い場合、　　　　　　　　　口頭でいつ誰と決めたか</t>
    <rPh sb="0" eb="3">
      <t>ケイヤクショ</t>
    </rPh>
    <rPh sb="6" eb="7">
      <t>ナ</t>
    </rPh>
    <rPh sb="8" eb="10">
      <t>バアイ</t>
    </rPh>
    <rPh sb="20" eb="22">
      <t>クチアタマ</t>
    </rPh>
    <rPh sb="25" eb="26">
      <t>ダレ</t>
    </rPh>
    <rPh sb="27" eb="28">
      <t>キ</t>
    </rPh>
    <phoneticPr fontId="2"/>
  </si>
  <si>
    <t>誰と</t>
    <rPh sb="0" eb="1">
      <t>ダレ</t>
    </rPh>
    <phoneticPr fontId="2"/>
  </si>
  <si>
    <t>いつ</t>
    <phoneticPr fontId="2"/>
  </si>
  <si>
    <t>/　：</t>
    <phoneticPr fontId="2"/>
  </si>
  <si>
    <t>契約書の有無</t>
    <rPh sb="0" eb="3">
      <t>ケイヤクショ</t>
    </rPh>
    <rPh sb="4" eb="6">
      <t>ウム</t>
    </rPh>
    <phoneticPr fontId="2"/>
  </si>
  <si>
    <t>有無</t>
    <rPh sb="0" eb="2">
      <t>ウム</t>
    </rPh>
    <phoneticPr fontId="2"/>
  </si>
  <si>
    <t>現　場</t>
    <rPh sb="0" eb="1">
      <t>ゲン</t>
    </rPh>
    <rPh sb="2" eb="3">
      <t>バ</t>
    </rPh>
    <phoneticPr fontId="2"/>
  </si>
  <si>
    <t>常駐　・　非常駐</t>
    <rPh sb="0" eb="2">
      <t>ジョウチュウ</t>
    </rPh>
    <rPh sb="5" eb="7">
      <t>ヒジョウ</t>
    </rPh>
    <rPh sb="7" eb="8">
      <t>チュウ</t>
    </rPh>
    <phoneticPr fontId="2"/>
  </si>
  <si>
    <t>冷暖房工事</t>
    <rPh sb="0" eb="3">
      <t>レイダンボウ</t>
    </rPh>
    <rPh sb="3" eb="5">
      <t>コウジ</t>
    </rPh>
    <phoneticPr fontId="2"/>
  </si>
  <si>
    <t>前回粗利より</t>
    <rPh sb="0" eb="2">
      <t>ゼンカイ</t>
    </rPh>
    <rPh sb="2" eb="4">
      <t>アラリ</t>
    </rPh>
    <phoneticPr fontId="2"/>
  </si>
  <si>
    <t>＋</t>
    <phoneticPr fontId="2"/>
  </si>
  <si>
    <t>実行予算</t>
    <rPh sb="0" eb="2">
      <t>ジッコウ</t>
    </rPh>
    <rPh sb="2" eb="4">
      <t>ヨサン</t>
    </rPh>
    <phoneticPr fontId="2"/>
  </si>
  <si>
    <t>工事名</t>
    <rPh sb="0" eb="3">
      <t>コウジメイ</t>
    </rPh>
    <phoneticPr fontId="2"/>
  </si>
  <si>
    <t>工種</t>
    <rPh sb="0" eb="1">
      <t>コウ</t>
    </rPh>
    <rPh sb="1" eb="2">
      <t>シュ</t>
    </rPh>
    <phoneticPr fontId="2"/>
  </si>
  <si>
    <t>業者名記入</t>
    <rPh sb="0" eb="2">
      <t>ギョウシャ</t>
    </rPh>
    <rPh sb="2" eb="3">
      <t>メイ</t>
    </rPh>
    <rPh sb="3" eb="5">
      <t>キニュウ</t>
    </rPh>
    <phoneticPr fontId="2"/>
  </si>
  <si>
    <t>業 者 N E T 比 較 表</t>
    <rPh sb="0" eb="1">
      <t>ギョウ</t>
    </rPh>
    <rPh sb="2" eb="3">
      <t>モノ</t>
    </rPh>
    <rPh sb="10" eb="11">
      <t>ヒ</t>
    </rPh>
    <rPh sb="12" eb="13">
      <t>クラ</t>
    </rPh>
    <rPh sb="14" eb="15">
      <t>ヒョウ</t>
    </rPh>
    <phoneticPr fontId="2"/>
  </si>
  <si>
    <t>メーカー名記入</t>
    <rPh sb="4" eb="5">
      <t>メイ</t>
    </rPh>
    <rPh sb="5" eb="7">
      <t>キニュウ</t>
    </rPh>
    <phoneticPr fontId="2"/>
  </si>
  <si>
    <t>（税別）</t>
    <rPh sb="1" eb="3">
      <t>ゼイベツ</t>
    </rPh>
    <phoneticPr fontId="2"/>
  </si>
  <si>
    <t>納期</t>
    <rPh sb="0" eb="2">
      <t>ノウキ</t>
    </rPh>
    <phoneticPr fontId="2"/>
  </si>
  <si>
    <t>計</t>
    <rPh sb="0" eb="1">
      <t>ケイ</t>
    </rPh>
    <phoneticPr fontId="2"/>
  </si>
  <si>
    <t>当初NET</t>
    <rPh sb="0" eb="2">
      <t>トウショ</t>
    </rPh>
    <phoneticPr fontId="2"/>
  </si>
  <si>
    <t>最終NET</t>
    <rPh sb="0" eb="2">
      <t>サイシュウ</t>
    </rPh>
    <phoneticPr fontId="2"/>
  </si>
  <si>
    <t>名　　　　称</t>
    <rPh sb="0" eb="1">
      <t>メイ</t>
    </rPh>
    <rPh sb="5" eb="6">
      <t>ショウ</t>
    </rPh>
    <phoneticPr fontId="2"/>
  </si>
  <si>
    <t>仕　　　　様</t>
    <rPh sb="0" eb="1">
      <t>ツコウ</t>
    </rPh>
    <rPh sb="5" eb="6">
      <t>サマ</t>
    </rPh>
    <phoneticPr fontId="2"/>
  </si>
  <si>
    <t>数　量</t>
    <rPh sb="0" eb="1">
      <t>スウ</t>
    </rPh>
    <rPh sb="2" eb="3">
      <t>リョウ</t>
    </rPh>
    <phoneticPr fontId="2"/>
  </si>
  <si>
    <t>単　位</t>
    <rPh sb="0" eb="1">
      <t>タン</t>
    </rPh>
    <rPh sb="2" eb="3">
      <t>イ</t>
    </rPh>
    <phoneticPr fontId="2"/>
  </si>
  <si>
    <t>単　価</t>
    <rPh sb="0" eb="1">
      <t>タン</t>
    </rPh>
    <rPh sb="2" eb="3">
      <t>アタイ</t>
    </rPh>
    <phoneticPr fontId="2"/>
  </si>
  <si>
    <t>金　　額</t>
    <rPh sb="0" eb="1">
      <t>キン</t>
    </rPh>
    <rPh sb="3" eb="4">
      <t>ガク</t>
    </rPh>
    <phoneticPr fontId="2"/>
  </si>
  <si>
    <t>請求書管理表兼実行決算書</t>
    <rPh sb="0" eb="3">
      <t>セイキュウショ</t>
    </rPh>
    <rPh sb="3" eb="5">
      <t>カンリ</t>
    </rPh>
    <rPh sb="5" eb="6">
      <t>ヒョウ</t>
    </rPh>
    <rPh sb="6" eb="7">
      <t>ケン</t>
    </rPh>
    <rPh sb="7" eb="9">
      <t>ジッコウ</t>
    </rPh>
    <rPh sb="9" eb="12">
      <t>ケッサンショ</t>
    </rPh>
    <phoneticPr fontId="2"/>
  </si>
  <si>
    <t>①契約合計</t>
    <rPh sb="1" eb="3">
      <t>ケイヤク</t>
    </rPh>
    <rPh sb="3" eb="5">
      <t>ゴウケイ</t>
    </rPh>
    <phoneticPr fontId="2"/>
  </si>
  <si>
    <t>②実行決算額</t>
    <rPh sb="1" eb="3">
      <t>ジッコウ</t>
    </rPh>
    <rPh sb="3" eb="5">
      <t>ケッサン</t>
    </rPh>
    <rPh sb="5" eb="6">
      <t>ガク</t>
    </rPh>
    <phoneticPr fontId="2"/>
  </si>
  <si>
    <t>-</t>
    <phoneticPr fontId="2"/>
  </si>
  <si>
    <t>粗利（％）</t>
    <rPh sb="0" eb="2">
      <t>アラリ</t>
    </rPh>
    <phoneticPr fontId="2"/>
  </si>
  <si>
    <t>②合計(税抜)</t>
    <rPh sb="1" eb="3">
      <t>ゴウケイ</t>
    </rPh>
    <rPh sb="4" eb="5">
      <t>ゼイ</t>
    </rPh>
    <rPh sb="5" eb="6">
      <t>ヌ</t>
    </rPh>
    <phoneticPr fontId="2"/>
  </si>
  <si>
    <t>社　　長</t>
    <rPh sb="0" eb="1">
      <t>シャ</t>
    </rPh>
    <rPh sb="3" eb="4">
      <t>チョウ</t>
    </rPh>
    <phoneticPr fontId="2"/>
  </si>
  <si>
    <t>達成・未達成</t>
    <rPh sb="0" eb="2">
      <t>タッセイ</t>
    </rPh>
    <rPh sb="3" eb="6">
      <t>ミタッセイ</t>
    </rPh>
    <phoneticPr fontId="2"/>
  </si>
  <si>
    <t>災害0％</t>
  </si>
  <si>
    <t>※協力業者の請求書を締めたら、直近の1日まで社長へ提出（現場監督（原本)、社長（コピー1部）、事務（コピー1部））</t>
    <rPh sb="1" eb="3">
      <t>キョウリョク</t>
    </rPh>
    <rPh sb="3" eb="5">
      <t>ギョウシャ</t>
    </rPh>
    <rPh sb="6" eb="9">
      <t>セイキュウショ</t>
    </rPh>
    <rPh sb="10" eb="11">
      <t>シ</t>
    </rPh>
    <rPh sb="15" eb="17">
      <t>チョッキン</t>
    </rPh>
    <rPh sb="19" eb="20">
      <t>ヒ</t>
    </rPh>
    <rPh sb="22" eb="24">
      <t>シャチョウ</t>
    </rPh>
    <rPh sb="25" eb="27">
      <t>テイシュツ</t>
    </rPh>
    <rPh sb="28" eb="30">
      <t>ゲンバ</t>
    </rPh>
    <rPh sb="30" eb="32">
      <t>カントク</t>
    </rPh>
    <rPh sb="33" eb="35">
      <t>ゲンポン</t>
    </rPh>
    <rPh sb="37" eb="39">
      <t>シャチョウ</t>
    </rPh>
    <rPh sb="44" eb="45">
      <t>ブ</t>
    </rPh>
    <rPh sb="47" eb="49">
      <t>ジム</t>
    </rPh>
    <rPh sb="54" eb="55">
      <t>ブ</t>
    </rPh>
    <phoneticPr fontId="2"/>
  </si>
  <si>
    <t>紹介</t>
    <rPh sb="0" eb="2">
      <t>ショウカイ</t>
    </rPh>
    <phoneticPr fontId="2"/>
  </si>
  <si>
    <t>散水試験</t>
    <rPh sb="0" eb="2">
      <t>サンスイ</t>
    </rPh>
    <rPh sb="2" eb="4">
      <t>シケン</t>
    </rPh>
    <phoneticPr fontId="2"/>
  </si>
  <si>
    <t>有 ・ 無</t>
    <rPh sb="0" eb="1">
      <t>アリ</t>
    </rPh>
    <rPh sb="4" eb="5">
      <t>ム</t>
    </rPh>
    <phoneticPr fontId="2"/>
  </si>
  <si>
    <t>HP写真</t>
    <rPh sb="2" eb="4">
      <t>シャシン</t>
    </rPh>
    <phoneticPr fontId="2"/>
  </si>
  <si>
    <t>必 ・ 不</t>
    <rPh sb="0" eb="1">
      <t>ヒツ</t>
    </rPh>
    <rPh sb="4" eb="5">
      <t>フ</t>
    </rPh>
    <phoneticPr fontId="2"/>
  </si>
  <si>
    <t>社長記入→</t>
    <rPh sb="0" eb="2">
      <t>シャチョウ</t>
    </rPh>
    <rPh sb="2" eb="4">
      <t>キニュウ</t>
    </rPh>
    <phoneticPr fontId="2"/>
  </si>
  <si>
    <t>貫通部防水検査</t>
    <rPh sb="0" eb="2">
      <t>カンツウ</t>
    </rPh>
    <rPh sb="2" eb="3">
      <t>ブ</t>
    </rPh>
    <rPh sb="3" eb="5">
      <t>ボウスイ</t>
    </rPh>
    <rPh sb="5" eb="7">
      <t>ケンサ</t>
    </rPh>
    <phoneticPr fontId="2"/>
  </si>
  <si>
    <t>隠蔽部検査</t>
    <rPh sb="0" eb="2">
      <t>インペイ</t>
    </rPh>
    <rPh sb="2" eb="3">
      <t>ブ</t>
    </rPh>
    <rPh sb="3" eb="5">
      <t>ケンサ</t>
    </rPh>
    <phoneticPr fontId="2"/>
  </si>
  <si>
    <t>社内検査（完成）</t>
    <rPh sb="0" eb="2">
      <t>シャナイ</t>
    </rPh>
    <rPh sb="2" eb="4">
      <t>ケンサ</t>
    </rPh>
    <rPh sb="5" eb="7">
      <t>カンセイ</t>
    </rPh>
    <phoneticPr fontId="2"/>
  </si>
  <si>
    <t>今回決定
業者色</t>
    <rPh sb="0" eb="2">
      <t>コンカイ</t>
    </rPh>
    <rPh sb="2" eb="4">
      <t>ケッテイ</t>
    </rPh>
    <rPh sb="5" eb="7">
      <t>ギョウシャ</t>
    </rPh>
    <rPh sb="7" eb="8">
      <t>イロ</t>
    </rPh>
    <phoneticPr fontId="2"/>
  </si>
  <si>
    <t>前回まで
決定業者色</t>
    <rPh sb="0" eb="2">
      <t>ゼンカイ</t>
    </rPh>
    <rPh sb="5" eb="7">
      <t>ケッテイ</t>
    </rPh>
    <rPh sb="7" eb="9">
      <t>ギョウシャ</t>
    </rPh>
    <rPh sb="9" eb="10">
      <t>イロ</t>
    </rPh>
    <phoneticPr fontId="2"/>
  </si>
  <si>
    <t>予定･未決
業者色</t>
    <rPh sb="0" eb="2">
      <t>ヨテイ</t>
    </rPh>
    <rPh sb="3" eb="5">
      <t>ミケツ</t>
    </rPh>
    <rPh sb="6" eb="8">
      <t>ギョウシャ</t>
    </rPh>
    <rPh sb="8" eb="9">
      <t>ショク</t>
    </rPh>
    <phoneticPr fontId="2"/>
  </si>
  <si>
    <t>事前提出</t>
    <rPh sb="0" eb="2">
      <t>ジゼン</t>
    </rPh>
    <rPh sb="2" eb="4">
      <t>テイシュツ</t>
    </rPh>
    <phoneticPr fontId="2"/>
  </si>
  <si>
    <t>※100万円(税別)以上の元請・下請問わず提出　　　　　　　　　　　　　　　　　　　　　　　　　　　　　　　　　　　　　　　※地図提出（A4）　　　　       ※500万円（税別）以上工程表　　　　　　　　　　　　　　　　　　　　　　　　　　　　　　　　　　　　　　　　　　　　　※契約金額の工事総括表提出※変更・増減の打合せ議事録　　　　　　　　　　　　　　　　　　　　　　　　　　　　　　　　　　　　　　　　　※原図（A3コピー）提出　　　　※下請ネット表
※施工検討会記録を添付(ｸﾚｰﾑ対策･配慮事項他)500万円以上　　　　　　　　　　　　　　　　　　　　　　　　　　　　　　　　　　　　　　　　　　　　　　　　　　　　　　　　　　　</t>
    <rPh sb="4" eb="6">
      <t>マンエン</t>
    </rPh>
    <rPh sb="7" eb="9">
      <t>ゼイベツ</t>
    </rPh>
    <rPh sb="10" eb="12">
      <t>イジョウ</t>
    </rPh>
    <rPh sb="13" eb="15">
      <t>モトウケ</t>
    </rPh>
    <rPh sb="16" eb="18">
      <t>シタウ</t>
    </rPh>
    <rPh sb="18" eb="19">
      <t>ト</t>
    </rPh>
    <rPh sb="21" eb="23">
      <t>テイシュツ</t>
    </rPh>
    <rPh sb="63" eb="65">
      <t>チズ</t>
    </rPh>
    <rPh sb="65" eb="67">
      <t>テイシュツ</t>
    </rPh>
    <rPh sb="86" eb="88">
      <t>マンエン</t>
    </rPh>
    <rPh sb="89" eb="91">
      <t>ゼイベツ</t>
    </rPh>
    <rPh sb="92" eb="94">
      <t>イジョウ</t>
    </rPh>
    <rPh sb="94" eb="96">
      <t>コウテイ</t>
    </rPh>
    <rPh sb="96" eb="97">
      <t>ヒョウ</t>
    </rPh>
    <rPh sb="143" eb="145">
      <t>ケイヤク</t>
    </rPh>
    <rPh sb="145" eb="147">
      <t>キンガク</t>
    </rPh>
    <rPh sb="153" eb="155">
      <t>テイシュツ</t>
    </rPh>
    <rPh sb="156" eb="158">
      <t>ヘンコウ</t>
    </rPh>
    <rPh sb="159" eb="161">
      <t>ゾウゲン</t>
    </rPh>
    <rPh sb="162" eb="164">
      <t>ウチアワ</t>
    </rPh>
    <rPh sb="165" eb="168">
      <t>ギジロク</t>
    </rPh>
    <rPh sb="210" eb="212">
      <t>ゲンズ</t>
    </rPh>
    <rPh sb="219" eb="221">
      <t>テイシュツ</t>
    </rPh>
    <rPh sb="226" eb="228">
      <t>シタウ</t>
    </rPh>
    <rPh sb="231" eb="232">
      <t>ヒョウ</t>
    </rPh>
    <rPh sb="234" eb="236">
      <t>セコウ</t>
    </rPh>
    <rPh sb="236" eb="239">
      <t>ケントウカイ</t>
    </rPh>
    <rPh sb="239" eb="241">
      <t>キロク</t>
    </rPh>
    <rPh sb="242" eb="244">
      <t>テンプ</t>
    </rPh>
    <rPh sb="249" eb="251">
      <t>タイサク</t>
    </rPh>
    <rPh sb="252" eb="254">
      <t>ハイリョ</t>
    </rPh>
    <rPh sb="254" eb="256">
      <t>ジコウ</t>
    </rPh>
    <rPh sb="256" eb="257">
      <t>タ</t>
    </rPh>
    <rPh sb="261" eb="262">
      <t>マン</t>
    </rPh>
    <rPh sb="262" eb="263">
      <t>エン</t>
    </rPh>
    <rPh sb="263" eb="265">
      <t>イジョウ</t>
    </rPh>
    <phoneticPr fontId="2"/>
  </si>
  <si>
    <t>納期
記入</t>
    <rPh sb="0" eb="2">
      <t>ノウキ</t>
    </rPh>
    <rPh sb="3" eb="5">
      <t>キニュウ</t>
    </rPh>
    <phoneticPr fontId="2"/>
  </si>
  <si>
    <t>作成日　令和</t>
    <rPh sb="0" eb="3">
      <t>サクセイビ</t>
    </rPh>
    <rPh sb="4" eb="6">
      <t>レイワ</t>
    </rPh>
    <phoneticPr fontId="2"/>
  </si>
  <si>
    <t>工種マスタ一覧表</t>
    <rPh sb="0" eb="2">
      <t>コウシュ</t>
    </rPh>
    <rPh sb="5" eb="8">
      <t>イチランヒョウ</t>
    </rPh>
    <phoneticPr fontId="2"/>
  </si>
  <si>
    <t>工種名</t>
    <rPh sb="0" eb="3">
      <t>コウシュメイ</t>
    </rPh>
    <phoneticPr fontId="2"/>
  </si>
  <si>
    <t>ｺｰﾄﾞ</t>
    <phoneticPr fontId="2"/>
  </si>
  <si>
    <t>杭地業工事</t>
    <rPh sb="0" eb="5">
      <t>クイジギョウコウジ</t>
    </rPh>
    <phoneticPr fontId="2"/>
  </si>
  <si>
    <t>基礎工事</t>
    <rPh sb="0" eb="4">
      <t>キソコウジ</t>
    </rPh>
    <phoneticPr fontId="2"/>
  </si>
  <si>
    <t>土工事</t>
    <rPh sb="0" eb="3">
      <t>ドコウジ</t>
    </rPh>
    <phoneticPr fontId="2"/>
  </si>
  <si>
    <t>鉄筋工事</t>
    <rPh sb="0" eb="4">
      <t>テッキンコウジ</t>
    </rPh>
    <phoneticPr fontId="2"/>
  </si>
  <si>
    <t>型枠工事</t>
    <rPh sb="0" eb="4">
      <t>カタワクコウジ</t>
    </rPh>
    <phoneticPr fontId="2"/>
  </si>
  <si>
    <t>鉄骨工事</t>
    <rPh sb="0" eb="4">
      <t>テッコツコウジ</t>
    </rPh>
    <phoneticPr fontId="2"/>
  </si>
  <si>
    <t>外装工事</t>
    <rPh sb="0" eb="4">
      <t>ガイソウコウジ</t>
    </rPh>
    <phoneticPr fontId="2"/>
  </si>
  <si>
    <t>防水工事</t>
    <rPh sb="0" eb="4">
      <t>ボウスイコウジ</t>
    </rPh>
    <phoneticPr fontId="2"/>
  </si>
  <si>
    <t>木工事</t>
    <rPh sb="0" eb="3">
      <t>モクコウジ</t>
    </rPh>
    <phoneticPr fontId="2"/>
  </si>
  <si>
    <t>板金工事</t>
    <rPh sb="0" eb="4">
      <t>バンキンコウジ</t>
    </rPh>
    <phoneticPr fontId="2"/>
  </si>
  <si>
    <t>左官工事</t>
    <rPh sb="0" eb="4">
      <t>サカンコウジ</t>
    </rPh>
    <phoneticPr fontId="2"/>
  </si>
  <si>
    <t>タイル工事</t>
    <rPh sb="3" eb="5">
      <t>コウジ</t>
    </rPh>
    <phoneticPr fontId="2"/>
  </si>
  <si>
    <t>金属工事</t>
    <rPh sb="0" eb="4">
      <t>キンゾクコウジ</t>
    </rPh>
    <phoneticPr fontId="2"/>
  </si>
  <si>
    <t>木製建具工事</t>
    <rPh sb="0" eb="6">
      <t>モクセイタテグコウジ</t>
    </rPh>
    <phoneticPr fontId="2"/>
  </si>
  <si>
    <t>鋼製建具工事</t>
    <rPh sb="0" eb="2">
      <t>コウセイ</t>
    </rPh>
    <rPh sb="2" eb="6">
      <t>タテグコウジ</t>
    </rPh>
    <phoneticPr fontId="2"/>
  </si>
  <si>
    <t>建材工事</t>
    <rPh sb="0" eb="4">
      <t>ケンザイコウジ</t>
    </rPh>
    <phoneticPr fontId="2"/>
  </si>
  <si>
    <t>硝子工事</t>
    <rPh sb="0" eb="4">
      <t>ガラスコウジ</t>
    </rPh>
    <phoneticPr fontId="2"/>
  </si>
  <si>
    <t>塗装工事</t>
    <rPh sb="0" eb="4">
      <t>トソウコウジ</t>
    </rPh>
    <phoneticPr fontId="2"/>
  </si>
  <si>
    <t>内装工事</t>
    <rPh sb="0" eb="4">
      <t>ナイソウコウジ</t>
    </rPh>
    <phoneticPr fontId="2"/>
  </si>
  <si>
    <t>機器工事</t>
    <rPh sb="0" eb="4">
      <t>キキコウジ</t>
    </rPh>
    <phoneticPr fontId="2"/>
  </si>
  <si>
    <t>電気工事</t>
    <rPh sb="0" eb="4">
      <t>デンキコウジ</t>
    </rPh>
    <phoneticPr fontId="2"/>
  </si>
  <si>
    <t>設備工事</t>
    <rPh sb="0" eb="4">
      <t>セツビコウジ</t>
    </rPh>
    <phoneticPr fontId="2"/>
  </si>
  <si>
    <t>雑工事</t>
    <rPh sb="0" eb="3">
      <t>ザツコウジ</t>
    </rPh>
    <phoneticPr fontId="2"/>
  </si>
  <si>
    <t>ガス工事</t>
    <rPh sb="2" eb="4">
      <t>コウジ</t>
    </rPh>
    <phoneticPr fontId="2"/>
  </si>
  <si>
    <t>解体工事</t>
    <rPh sb="0" eb="4">
      <t>カイタイコウジ</t>
    </rPh>
    <phoneticPr fontId="2"/>
  </si>
  <si>
    <t>外構工事</t>
    <rPh sb="0" eb="4">
      <t>ガイコウコウジ</t>
    </rPh>
    <phoneticPr fontId="2"/>
  </si>
  <si>
    <t>建築工事</t>
    <rPh sb="0" eb="4">
      <t>ケンチクコウジ</t>
    </rPh>
    <phoneticPr fontId="2"/>
  </si>
  <si>
    <t>増築工事</t>
    <rPh sb="0" eb="4">
      <t>ゾウチクコウジ</t>
    </rPh>
    <phoneticPr fontId="2"/>
  </si>
  <si>
    <t>改築工事</t>
    <rPh sb="0" eb="4">
      <t>カイチクコウジ</t>
    </rPh>
    <phoneticPr fontId="2"/>
  </si>
  <si>
    <t>改装工事</t>
    <rPh sb="0" eb="4">
      <t>カイソウコウジ</t>
    </rPh>
    <phoneticPr fontId="2"/>
  </si>
  <si>
    <t>補修工事</t>
    <rPh sb="0" eb="4">
      <t>ホシュウコウジ</t>
    </rPh>
    <phoneticPr fontId="2"/>
  </si>
  <si>
    <t>追加工事</t>
    <rPh sb="0" eb="4">
      <t>ツイカコウジ</t>
    </rPh>
    <phoneticPr fontId="2"/>
  </si>
  <si>
    <t>共通仮設工事</t>
    <rPh sb="0" eb="6">
      <t>キョウツウカセツコウジ</t>
    </rPh>
    <phoneticPr fontId="2"/>
  </si>
  <si>
    <t>広告塔工事</t>
    <rPh sb="0" eb="2">
      <t>コウコク</t>
    </rPh>
    <rPh sb="2" eb="3">
      <t>トウ</t>
    </rPh>
    <rPh sb="3" eb="5">
      <t>コウジ</t>
    </rPh>
    <phoneticPr fontId="2"/>
  </si>
  <si>
    <t>車庫工事</t>
    <rPh sb="0" eb="4">
      <t>シャココウジ</t>
    </rPh>
    <phoneticPr fontId="2"/>
  </si>
  <si>
    <t>諸経費</t>
    <rPh sb="0" eb="3">
      <t>ショケイヒ</t>
    </rPh>
    <phoneticPr fontId="2"/>
  </si>
  <si>
    <t>消費税</t>
    <rPh sb="0" eb="3">
      <t>ショウヒゼイ</t>
    </rPh>
    <phoneticPr fontId="2"/>
  </si>
  <si>
    <t>電気設備申請手続き代行料</t>
    <rPh sb="0" eb="4">
      <t>デンキセツビ</t>
    </rPh>
    <rPh sb="4" eb="6">
      <t>シンセイ</t>
    </rPh>
    <rPh sb="6" eb="8">
      <t>テツヅ</t>
    </rPh>
    <rPh sb="9" eb="12">
      <t>ダイコウリョウ</t>
    </rPh>
    <phoneticPr fontId="2"/>
  </si>
  <si>
    <t>看板工事</t>
    <rPh sb="0" eb="4">
      <t>カンバンコウジ</t>
    </rPh>
    <phoneticPr fontId="2"/>
  </si>
  <si>
    <t>家具工事</t>
    <rPh sb="0" eb="4">
      <t>カグコウジ</t>
    </rPh>
    <phoneticPr fontId="2"/>
  </si>
  <si>
    <t>共通仮設</t>
    <rPh sb="0" eb="2">
      <t>キョウツウ</t>
    </rPh>
    <rPh sb="2" eb="4">
      <t>カセツ</t>
    </rPh>
    <phoneticPr fontId="2"/>
  </si>
  <si>
    <t>協定給与</t>
    <rPh sb="0" eb="2">
      <t>キョウテイ</t>
    </rPh>
    <rPh sb="2" eb="4">
      <t>キュウヨ</t>
    </rPh>
    <phoneticPr fontId="2"/>
  </si>
  <si>
    <t>従業員経費</t>
    <rPh sb="0" eb="5">
      <t>ジュウギョウインケイヒ</t>
    </rPh>
    <phoneticPr fontId="2"/>
  </si>
  <si>
    <t>取下げ配分</t>
    <rPh sb="0" eb="1">
      <t>ト</t>
    </rPh>
    <rPh sb="1" eb="2">
      <t>サ</t>
    </rPh>
    <rPh sb="3" eb="5">
      <t>ハイブン</t>
    </rPh>
    <phoneticPr fontId="2"/>
  </si>
  <si>
    <t>出資入金分</t>
    <rPh sb="0" eb="2">
      <t>シュッシ</t>
    </rPh>
    <rPh sb="2" eb="5">
      <t>ニュウキンブン</t>
    </rPh>
    <phoneticPr fontId="2"/>
  </si>
  <si>
    <t>ＪＶ出資金</t>
    <rPh sb="2" eb="5">
      <t>シュッシキン</t>
    </rPh>
    <phoneticPr fontId="2"/>
  </si>
  <si>
    <t>造成工事</t>
    <rPh sb="0" eb="4">
      <t>ゾウセイコウジ</t>
    </rPh>
    <phoneticPr fontId="2"/>
  </si>
  <si>
    <t>その他工事</t>
    <rPh sb="2" eb="3">
      <t>タ</t>
    </rPh>
    <rPh sb="3" eb="5">
      <t>コウジ</t>
    </rPh>
    <phoneticPr fontId="2"/>
  </si>
  <si>
    <t>押出成形板工事</t>
    <rPh sb="0" eb="5">
      <t>オシダシセイケイバン</t>
    </rPh>
    <rPh sb="5" eb="7">
      <t>コウジ</t>
    </rPh>
    <phoneticPr fontId="2"/>
  </si>
  <si>
    <t>ブラインド工事</t>
    <rPh sb="5" eb="7">
      <t>コウジ</t>
    </rPh>
    <phoneticPr fontId="2"/>
  </si>
  <si>
    <t>電気設備工事</t>
    <rPh sb="0" eb="6">
      <t>デンキセツビコウジ</t>
    </rPh>
    <phoneticPr fontId="2"/>
  </si>
  <si>
    <t>給排水衛生設備工事</t>
    <rPh sb="0" eb="3">
      <t>キュウハイスイ</t>
    </rPh>
    <rPh sb="3" eb="5">
      <t>エイセイ</t>
    </rPh>
    <rPh sb="5" eb="7">
      <t>セツビ</t>
    </rPh>
    <rPh sb="7" eb="9">
      <t>コウジ</t>
    </rPh>
    <phoneticPr fontId="2"/>
  </si>
  <si>
    <t>空調廃棄設備工事</t>
    <rPh sb="0" eb="8">
      <t>クウチョウハイキセツビコウジ</t>
    </rPh>
    <phoneticPr fontId="2"/>
  </si>
  <si>
    <t>浄化槽設備工事</t>
    <rPh sb="0" eb="3">
      <t>ジョウカソウ</t>
    </rPh>
    <rPh sb="3" eb="7">
      <t>セツビコウジ</t>
    </rPh>
    <phoneticPr fontId="2"/>
  </si>
  <si>
    <t>石工事</t>
    <rPh sb="0" eb="3">
      <t>イシコウジ</t>
    </rPh>
    <phoneticPr fontId="2"/>
  </si>
  <si>
    <t>アルミ製建具工事</t>
    <rPh sb="3" eb="4">
      <t>セイ</t>
    </rPh>
    <rPh sb="4" eb="8">
      <t>タテグコウジ</t>
    </rPh>
    <phoneticPr fontId="2"/>
  </si>
  <si>
    <t>金物工事</t>
    <rPh sb="0" eb="2">
      <t>カナモノ</t>
    </rPh>
    <rPh sb="2" eb="4">
      <t>コウジ</t>
    </rPh>
    <phoneticPr fontId="2"/>
  </si>
  <si>
    <t>修繕工事</t>
    <rPh sb="0" eb="4">
      <t>シュウゼンコウジ</t>
    </rPh>
    <phoneticPr fontId="2"/>
  </si>
  <si>
    <t>屋根工事</t>
    <rPh sb="0" eb="4">
      <t>ヤネコウジ</t>
    </rPh>
    <phoneticPr fontId="2"/>
  </si>
  <si>
    <t>内外装工事</t>
    <rPh sb="0" eb="5">
      <t>ナイガイソウコウジ</t>
    </rPh>
    <phoneticPr fontId="2"/>
  </si>
  <si>
    <t>曳き家工事</t>
    <rPh sb="0" eb="1">
      <t>ヒ</t>
    </rPh>
    <rPh sb="2" eb="3">
      <t>ヤ</t>
    </rPh>
    <rPh sb="3" eb="5">
      <t>コウジ</t>
    </rPh>
    <phoneticPr fontId="2"/>
  </si>
  <si>
    <t>ＡＬＣ工事</t>
    <rPh sb="3" eb="5">
      <t>コウジ</t>
    </rPh>
    <phoneticPr fontId="2"/>
  </si>
  <si>
    <t>設計費</t>
    <rPh sb="0" eb="3">
      <t>セッケイヒ</t>
    </rPh>
    <phoneticPr fontId="2"/>
  </si>
  <si>
    <t>引越他</t>
    <rPh sb="0" eb="2">
      <t>ヒッコ</t>
    </rPh>
    <rPh sb="2" eb="3">
      <t>タ</t>
    </rPh>
    <phoneticPr fontId="2"/>
  </si>
  <si>
    <t>人件費</t>
    <rPh sb="0" eb="3">
      <t>ジンケンヒ</t>
    </rPh>
    <phoneticPr fontId="2"/>
  </si>
  <si>
    <t>値引き</t>
    <rPh sb="0" eb="2">
      <t>ネビ</t>
    </rPh>
    <phoneticPr fontId="2"/>
  </si>
  <si>
    <t>改修工事</t>
    <rPh sb="0" eb="4">
      <t>カイシュウコウジ</t>
    </rPh>
    <phoneticPr fontId="2"/>
  </si>
  <si>
    <t>土木工事</t>
    <rPh sb="0" eb="4">
      <t>ドボクコウジ</t>
    </rPh>
    <phoneticPr fontId="2"/>
  </si>
  <si>
    <t>支払手形</t>
    <rPh sb="0" eb="4">
      <t>シハライテガタ</t>
    </rPh>
    <phoneticPr fontId="2"/>
  </si>
  <si>
    <t>諸預金</t>
    <rPh sb="0" eb="1">
      <t>ショ</t>
    </rPh>
    <rPh sb="1" eb="3">
      <t>ヨキン</t>
    </rPh>
    <phoneticPr fontId="2"/>
  </si>
  <si>
    <t>長期借入金返済</t>
    <rPh sb="0" eb="4">
      <t>チョウキカリイレ</t>
    </rPh>
    <rPh sb="4" eb="7">
      <t>キンヘンサイ</t>
    </rPh>
    <phoneticPr fontId="2"/>
  </si>
  <si>
    <t>支払手数料</t>
    <rPh sb="0" eb="5">
      <t>シハライテスウリョウ</t>
    </rPh>
    <phoneticPr fontId="2"/>
  </si>
  <si>
    <t>流動資産</t>
    <rPh sb="0" eb="4">
      <t>リュウドウシサン</t>
    </rPh>
    <phoneticPr fontId="2"/>
  </si>
  <si>
    <t>厚生費</t>
    <rPh sb="0" eb="3">
      <t>コウセイヒ</t>
    </rPh>
    <phoneticPr fontId="2"/>
  </si>
  <si>
    <t>仮設工事(直接仮設工事)</t>
    <rPh sb="0" eb="2">
      <t>カセツ</t>
    </rPh>
    <rPh sb="2" eb="4">
      <t>コウジ</t>
    </rPh>
    <rPh sb="5" eb="9">
      <t>チョクセツカセツ</t>
    </rPh>
    <rPh sb="9" eb="11">
      <t>コウジ</t>
    </rPh>
    <phoneticPr fontId="2"/>
  </si>
  <si>
    <t>組積工事(ＣＢ等)</t>
    <rPh sb="0" eb="4">
      <t>ソセキコウジ</t>
    </rPh>
    <rPh sb="7" eb="8">
      <t>トウ</t>
    </rPh>
    <phoneticPr fontId="2"/>
  </si>
  <si>
    <t>－</t>
    <phoneticPr fontId="2"/>
  </si>
  <si>
    <t>注</t>
    <rPh sb="0" eb="1">
      <t>チュウ</t>
    </rPh>
    <phoneticPr fontId="2"/>
  </si>
  <si>
    <t>令和  年  月   日～令和  年  月   日（約   ヶ月）</t>
    <rPh sb="0" eb="2">
      <t>レイワ</t>
    </rPh>
    <rPh sb="4" eb="5">
      <t>ネン</t>
    </rPh>
    <rPh sb="7" eb="8">
      <t>ガツ</t>
    </rPh>
    <rPh sb="11" eb="12">
      <t>ニチ</t>
    </rPh>
    <rPh sb="13" eb="15">
      <t>レイワ</t>
    </rPh>
    <rPh sb="17" eb="18">
      <t>ネン</t>
    </rPh>
    <rPh sb="20" eb="21">
      <t>ガツ</t>
    </rPh>
    <rPh sb="24" eb="25">
      <t>ニチ</t>
    </rPh>
    <rPh sb="26" eb="27">
      <t>ヤク</t>
    </rPh>
    <rPh sb="31" eb="32">
      <t>ゲツ</t>
    </rPh>
    <phoneticPr fontId="2"/>
  </si>
  <si>
    <t>令和  年  月   日～令和  年  月   日（約    ヶ月）（    ％短縮）</t>
    <rPh sb="0" eb="2">
      <t>レイワ</t>
    </rPh>
    <rPh sb="4" eb="5">
      <t>ネン</t>
    </rPh>
    <rPh sb="7" eb="8">
      <t>ガツ</t>
    </rPh>
    <rPh sb="11" eb="12">
      <t>ニチ</t>
    </rPh>
    <rPh sb="13" eb="15">
      <t>レイワ</t>
    </rPh>
    <rPh sb="17" eb="18">
      <t>ネン</t>
    </rPh>
    <rPh sb="20" eb="21">
      <t>セイネン</t>
    </rPh>
    <rPh sb="26" eb="27">
      <t>ヤク</t>
    </rPh>
    <rPh sb="32" eb="33">
      <t>ゲツ</t>
    </rPh>
    <rPh sb="40" eb="42">
      <t>タンシュク</t>
    </rPh>
    <phoneticPr fontId="2"/>
  </si>
  <si>
    <r>
      <t>注</t>
    </r>
    <r>
      <rPr>
        <sz val="11"/>
        <rFont val="UD デジタル 教科書体 NK-R"/>
        <family val="1"/>
        <charset val="128"/>
      </rPr>
      <t>・</t>
    </r>
    <r>
      <rPr>
        <sz val="11"/>
        <color indexed="10"/>
        <rFont val="UD デジタル 教科書体 NK-R"/>
        <family val="1"/>
        <charset val="128"/>
      </rPr>
      <t>決</t>
    </r>
    <rPh sb="0" eb="1">
      <t>チュウ</t>
    </rPh>
    <rPh sb="2" eb="3">
      <t>ケツ</t>
    </rPh>
    <phoneticPr fontId="2"/>
  </si>
  <si>
    <r>
      <t>粗利：契約金額-(直接工事費+共通仮設費)　※現場管理費と一般管理費は粗利に含む　　</t>
    </r>
    <r>
      <rPr>
        <sz val="11"/>
        <color indexed="10"/>
        <rFont val="UD デジタル 教科書体 NK-R"/>
        <family val="1"/>
        <charset val="128"/>
      </rPr>
      <t>業者・原価の変更があった場合は速やかに修正実行予算書を提出</t>
    </r>
    <rPh sb="42" eb="44">
      <t>ギョウシャ</t>
    </rPh>
    <rPh sb="45" eb="47">
      <t>ゲンカ</t>
    </rPh>
    <rPh sb="48" eb="50">
      <t>ヘンコウ</t>
    </rPh>
    <rPh sb="54" eb="56">
      <t>バアイ</t>
    </rPh>
    <rPh sb="57" eb="58">
      <t>スミ</t>
    </rPh>
    <rPh sb="61" eb="63">
      <t>シュウセイ</t>
    </rPh>
    <rPh sb="63" eb="65">
      <t>ジッコウ</t>
    </rPh>
    <rPh sb="65" eb="68">
      <t>ヨサンショ</t>
    </rPh>
    <rPh sb="69" eb="71">
      <t>テイシュツ</t>
    </rPh>
    <phoneticPr fontId="2"/>
  </si>
  <si>
    <t>確認･完了申請</t>
    <rPh sb="0" eb="2">
      <t>カクニン</t>
    </rPh>
    <rPh sb="3" eb="5">
      <t>カンリョウ</t>
    </rPh>
    <rPh sb="5" eb="7">
      <t>シンセイ</t>
    </rPh>
    <phoneticPr fontId="2"/>
  </si>
  <si>
    <t>近隣対策費</t>
    <rPh sb="0" eb="2">
      <t>キンリン</t>
    </rPh>
    <rPh sb="2" eb="4">
      <t>タイサク</t>
    </rPh>
    <rPh sb="4" eb="5">
      <t>ヒ</t>
    </rPh>
    <phoneticPr fontId="2"/>
  </si>
  <si>
    <t>現場管理費</t>
    <rPh sb="0" eb="2">
      <t>ゲンバ</t>
    </rPh>
    <rPh sb="2" eb="5">
      <t>カンリヒ</t>
    </rPh>
    <phoneticPr fontId="2"/>
  </si>
  <si>
    <t>予備費</t>
    <rPh sb="0" eb="3">
      <t>ヨビヒ</t>
    </rPh>
    <phoneticPr fontId="2"/>
  </si>
  <si>
    <t>建退共</t>
    <rPh sb="0" eb="3">
      <t>ケンタイキョウ</t>
    </rPh>
    <phoneticPr fontId="2"/>
  </si>
  <si>
    <t>除雪費</t>
    <rPh sb="0" eb="2">
      <t>ジョセツ</t>
    </rPh>
    <rPh sb="2" eb="3">
      <t>ヒ</t>
    </rPh>
    <phoneticPr fontId="2"/>
  </si>
  <si>
    <t>測定費</t>
    <rPh sb="0" eb="2">
      <t>ソクテイ</t>
    </rPh>
    <rPh sb="2" eb="3">
      <t>ヒ</t>
    </rPh>
    <phoneticPr fontId="2"/>
  </si>
  <si>
    <t>工事保険･労災･保証金</t>
    <rPh sb="0" eb="2">
      <t>コウジ</t>
    </rPh>
    <rPh sb="2" eb="4">
      <t>ホケン</t>
    </rPh>
    <rPh sb="5" eb="7">
      <t>ロウサイ</t>
    </rPh>
    <rPh sb="8" eb="11">
      <t>ホショウキン</t>
    </rPh>
    <phoneticPr fontId="2"/>
  </si>
  <si>
    <t>00/00</t>
    <phoneticPr fontId="2"/>
  </si>
  <si>
    <t>初回</t>
    <rPh sb="0" eb="2">
      <t>ショカイ</t>
    </rPh>
    <phoneticPr fontId="2"/>
  </si>
  <si>
    <t>最終</t>
    <rPh sb="0" eb="2">
      <t>サイシュウ</t>
    </rPh>
    <phoneticPr fontId="2"/>
  </si>
  <si>
    <t>Ver;2024/04/01</t>
    <phoneticPr fontId="2"/>
  </si>
  <si>
    <t>注文先確認表</t>
    <rPh sb="0" eb="2">
      <t>チュウモン</t>
    </rPh>
    <rPh sb="2" eb="3">
      <t>サキ</t>
    </rPh>
    <rPh sb="3" eb="5">
      <t>カクニン</t>
    </rPh>
    <rPh sb="5" eb="6">
      <t>ヒョウ</t>
    </rPh>
    <phoneticPr fontId="2"/>
  </si>
  <si>
    <t>未発注業者及び発注日</t>
    <rPh sb="0" eb="1">
      <t>ミ</t>
    </rPh>
    <rPh sb="1" eb="3">
      <t>ハッチュウ</t>
    </rPh>
    <rPh sb="3" eb="5">
      <t>ギョウシャ</t>
    </rPh>
    <rPh sb="5" eb="6">
      <t>オヨ</t>
    </rPh>
    <rPh sb="7" eb="9">
      <t>ハッチュウ</t>
    </rPh>
    <rPh sb="9" eb="10">
      <t>ビ</t>
    </rPh>
    <phoneticPr fontId="2"/>
  </si>
  <si>
    <t>今回決定
業者色</t>
    <rPh sb="0" eb="2">
      <t>コンカイ</t>
    </rPh>
    <rPh sb="2" eb="4">
      <t>ケッテイ</t>
    </rPh>
    <rPh sb="5" eb="7">
      <t>ギョウシャ</t>
    </rPh>
    <rPh sb="7" eb="8">
      <t>ショク</t>
    </rPh>
    <phoneticPr fontId="2"/>
  </si>
  <si>
    <t>前回決定
業者色</t>
    <rPh sb="0" eb="2">
      <t>ゼンカイ</t>
    </rPh>
    <rPh sb="2" eb="4">
      <t>ケッテイ</t>
    </rPh>
    <rPh sb="5" eb="7">
      <t>ギョウシャ</t>
    </rPh>
    <rPh sb="7" eb="8">
      <t>ショク</t>
    </rPh>
    <phoneticPr fontId="2"/>
  </si>
  <si>
    <t>全て発注完了：　　　/</t>
    <rPh sb="0" eb="1">
      <t>スベ</t>
    </rPh>
    <rPh sb="2" eb="4">
      <t>ハッチュウ</t>
    </rPh>
    <rPh sb="4" eb="6">
      <t>カンリョウ</t>
    </rPh>
    <phoneticPr fontId="2"/>
  </si>
  <si>
    <t>新規業者は新規調査票必要</t>
    <rPh sb="0" eb="2">
      <t>シンキ</t>
    </rPh>
    <rPh sb="2" eb="4">
      <t>ギョウシャ</t>
    </rPh>
    <rPh sb="5" eb="7">
      <t>シンキ</t>
    </rPh>
    <rPh sb="7" eb="10">
      <t>チョウサヒョウ</t>
    </rPh>
    <rPh sb="10" eb="12">
      <t>ヒツヨウ</t>
    </rPh>
    <phoneticPr fontId="2"/>
  </si>
  <si>
    <t>工 種 名</t>
    <rPh sb="0" eb="1">
      <t>コウ</t>
    </rPh>
    <rPh sb="2" eb="3">
      <t>シュ</t>
    </rPh>
    <rPh sb="4" eb="5">
      <t>メイ</t>
    </rPh>
    <phoneticPr fontId="2"/>
  </si>
  <si>
    <t>業者名</t>
    <rPh sb="0" eb="3">
      <t>ギョウシャメイ</t>
    </rPh>
    <phoneticPr fontId="2"/>
  </si>
  <si>
    <t>発注金額</t>
    <rPh sb="0" eb="4">
      <t>ハッチュウキンガク</t>
    </rPh>
    <phoneticPr fontId="2"/>
  </si>
  <si>
    <t>月　　日</t>
    <rPh sb="0" eb="1">
      <t>ツキ</t>
    </rPh>
    <rPh sb="3" eb="4">
      <t>ニチ</t>
    </rPh>
    <phoneticPr fontId="2"/>
  </si>
  <si>
    <t>予 算 額</t>
    <rPh sb="0" eb="1">
      <t>ヨ</t>
    </rPh>
    <rPh sb="2" eb="3">
      <t>サン</t>
    </rPh>
    <rPh sb="4" eb="5">
      <t>ガク</t>
    </rPh>
    <phoneticPr fontId="2"/>
  </si>
  <si>
    <t>注文における
問題点：</t>
    <rPh sb="0" eb="2">
      <t>チュウモン</t>
    </rPh>
    <rPh sb="7" eb="10">
      <t>モンダイテン</t>
    </rPh>
    <phoneticPr fontId="2"/>
  </si>
  <si>
    <t>実行予算書の作成の仕方及び提出方法</t>
    <rPh sb="0" eb="2">
      <t>ジッコウ</t>
    </rPh>
    <rPh sb="2" eb="5">
      <t>ヨサンショ</t>
    </rPh>
    <rPh sb="6" eb="8">
      <t>サクセイ</t>
    </rPh>
    <rPh sb="9" eb="11">
      <t>シカタ</t>
    </rPh>
    <rPh sb="11" eb="12">
      <t>オヨ</t>
    </rPh>
    <rPh sb="13" eb="15">
      <t>テイシュツ</t>
    </rPh>
    <rPh sb="15" eb="17">
      <t>ホウホウ</t>
    </rPh>
    <phoneticPr fontId="2"/>
  </si>
  <si>
    <t>・実行予算書に合わせ発注先確認表も提出とする。</t>
    <rPh sb="1" eb="6">
      <t>ジッコウヨサンショ</t>
    </rPh>
    <rPh sb="7" eb="8">
      <t>ア</t>
    </rPh>
    <rPh sb="10" eb="12">
      <t>ハッチュウ</t>
    </rPh>
    <rPh sb="12" eb="13">
      <t>サキ</t>
    </rPh>
    <rPh sb="13" eb="16">
      <t>カクニンヒョウ</t>
    </rPh>
    <rPh sb="17" eb="19">
      <t>テイシュツ</t>
    </rPh>
    <phoneticPr fontId="2"/>
  </si>
  <si>
    <r>
      <t>現場担当者（</t>
    </r>
    <r>
      <rPr>
        <b/>
        <sz val="12"/>
        <color rgb="FFFF0000"/>
        <rFont val="ＭＳ Ｐ明朝"/>
        <family val="1"/>
        <charset val="128"/>
      </rPr>
      <t>必要書類</t>
    </r>
    <r>
      <rPr>
        <sz val="12"/>
        <rFont val="ＭＳ Ｐ明朝"/>
        <family val="1"/>
        <charset val="128"/>
      </rPr>
      <t>）→施工部門長(確認)→事務(確認)→社長(承認)→　　　　　　　事務(原本・コピー4部)</t>
    </r>
    <rPh sb="6" eb="10">
      <t>ヒツヨウショルイ</t>
    </rPh>
    <rPh sb="52" eb="53">
      <t>ブ</t>
    </rPh>
    <phoneticPr fontId="2"/>
  </si>
  <si>
    <t>・修正時、発注先確認書も訂正し提出の事。</t>
    <rPh sb="1" eb="3">
      <t>シュウセイ</t>
    </rPh>
    <rPh sb="3" eb="4">
      <t>ジ</t>
    </rPh>
    <rPh sb="5" eb="7">
      <t>ハッチュウ</t>
    </rPh>
    <rPh sb="7" eb="8">
      <t>サキ</t>
    </rPh>
    <rPh sb="8" eb="11">
      <t>カクニンショ</t>
    </rPh>
    <rPh sb="12" eb="14">
      <t>テイセイ</t>
    </rPh>
    <rPh sb="15" eb="17">
      <t>テイシュツ</t>
    </rPh>
    <rPh sb="18" eb="19">
      <t>コト</t>
    </rPh>
    <phoneticPr fontId="2"/>
  </si>
  <si>
    <t>2024年4月1日改訂</t>
    <rPh sb="4" eb="5">
      <t>ネン</t>
    </rPh>
    <rPh sb="6" eb="7">
      <t>ガツ</t>
    </rPh>
    <rPh sb="8" eb="9">
      <t>ニチ</t>
    </rPh>
    <rPh sb="9" eb="11">
      <t>カイテイ</t>
    </rPh>
    <phoneticPr fontId="2"/>
  </si>
  <si>
    <t>44期目標</t>
    <rPh sb="2" eb="3">
      <t>キ</t>
    </rPh>
    <rPh sb="3" eb="5">
      <t>モクヒョウ</t>
    </rPh>
    <phoneticPr fontId="2"/>
  </si>
  <si>
    <t>常務</t>
    <rPh sb="0" eb="2">
      <t>ジョウム</t>
    </rPh>
    <phoneticPr fontId="2"/>
  </si>
  <si>
    <t>社長</t>
    <rPh sb="0" eb="2">
      <t>シャチョウ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</si>
</sst>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00_ "/>
    <numFmt numFmtId="178" formatCode="#,##0.00_ "/>
    <numFmt numFmtId="179" formatCode="00/00"/>
    <numFmt numFmtId="180" formatCode="m/d;@"/>
    <numFmt numFmtId="181" formatCode="#,##0_ ;[Red]\-#,##0\ "/>
  </numFmts>
  <fonts count="3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16"/>
      <name val="ＭＳ Ｐ明朝"/>
      <family val="1"/>
      <charset val="128"/>
    </font>
    <font>
      <b/>
      <sz val="12"/>
      <name val="ＭＳ Ｐ明朝"/>
      <family val="1"/>
      <charset val="128"/>
    </font>
    <font>
      <b/>
      <sz val="22"/>
      <name val="ＭＳ Ｐ明朝"/>
      <family val="1"/>
      <charset val="128"/>
    </font>
    <font>
      <sz val="12"/>
      <name val="ＭＳ Ｐ明朝"/>
      <family val="1"/>
      <charset val="128"/>
    </font>
    <font>
      <sz val="16"/>
      <name val="ＭＳ Ｐ明朝"/>
      <family val="1"/>
      <charset val="128"/>
    </font>
    <font>
      <sz val="9"/>
      <color indexed="81"/>
      <name val="ＭＳ Ｐゴシック"/>
      <family val="3"/>
      <charset val="128"/>
    </font>
    <font>
      <b/>
      <sz val="9"/>
      <color indexed="81"/>
      <name val="ＭＳ Ｐゴシック"/>
      <family val="3"/>
      <charset val="128"/>
    </font>
    <font>
      <b/>
      <sz val="14"/>
      <color indexed="81"/>
      <name val="ＭＳ Ｐゴシック"/>
      <family val="3"/>
      <charset val="128"/>
    </font>
    <font>
      <sz val="11"/>
      <color rgb="FF0070C0"/>
      <name val="ＭＳ Ｐ明朝"/>
      <family val="1"/>
      <charset val="128"/>
    </font>
    <font>
      <b/>
      <sz val="11"/>
      <color indexed="81"/>
      <name val="ＭＳ 明朝"/>
      <family val="1"/>
      <charset val="128"/>
    </font>
    <font>
      <b/>
      <sz val="11"/>
      <color indexed="10"/>
      <name val="UD デジタル 教科書体 NK-R"/>
      <family val="1"/>
      <charset val="128"/>
    </font>
    <font>
      <b/>
      <sz val="16"/>
      <name val="UD デジタル 教科書体 NK-R"/>
      <family val="1"/>
      <charset val="128"/>
    </font>
    <font>
      <sz val="11"/>
      <name val="UD デジタル 教科書体 NK-R"/>
      <family val="1"/>
      <charset val="128"/>
    </font>
    <font>
      <b/>
      <sz val="11"/>
      <color rgb="FF0070C0"/>
      <name val="UD デジタル 教科書体 NK-R"/>
      <family val="1"/>
      <charset val="128"/>
    </font>
    <font>
      <b/>
      <sz val="48"/>
      <color indexed="10"/>
      <name val="UD デジタル 教科書体 NK-R"/>
      <family val="1"/>
      <charset val="128"/>
    </font>
    <font>
      <b/>
      <sz val="11"/>
      <name val="UD デジタル 教科書体 NK-R"/>
      <family val="1"/>
      <charset val="128"/>
    </font>
    <font>
      <sz val="11"/>
      <color rgb="FF0070C0"/>
      <name val="UD デジタル 教科書体 NK-R"/>
      <family val="1"/>
      <charset val="128"/>
    </font>
    <font>
      <sz val="10"/>
      <name val="UD デジタル 教科書体 NK-R"/>
      <family val="1"/>
      <charset val="128"/>
    </font>
    <font>
      <b/>
      <sz val="12"/>
      <name val="UD デジタル 教科書体 NK-R"/>
      <family val="1"/>
      <charset val="128"/>
    </font>
    <font>
      <sz val="11"/>
      <color indexed="57"/>
      <name val="UD デジタル 教科書体 NK-R"/>
      <family val="1"/>
      <charset val="128"/>
    </font>
    <font>
      <sz val="11"/>
      <color indexed="10"/>
      <name val="UD デジタル 教科書体 NK-R"/>
      <family val="1"/>
      <charset val="128"/>
    </font>
    <font>
      <sz val="11"/>
      <color rgb="FF00B050"/>
      <name val="UD デジタル 教科書体 NK-R"/>
      <family val="1"/>
      <charset val="128"/>
    </font>
    <font>
      <sz val="11"/>
      <color rgb="FFFF0000"/>
      <name val="UD デジタル 教科書体 NK-R"/>
      <family val="1"/>
      <charset val="128"/>
    </font>
    <font>
      <sz val="8"/>
      <name val="UD デジタル 教科書体 NK-R"/>
      <family val="1"/>
      <charset val="128"/>
    </font>
    <font>
      <sz val="8"/>
      <color rgb="FF0070C0"/>
      <name val="UD デジタル 教科書体 NK-R"/>
      <family val="1"/>
      <charset val="128"/>
    </font>
    <font>
      <sz val="8"/>
      <color rgb="FFFF0000"/>
      <name val="UD デジタル 教科書体 NK-R"/>
      <family val="1"/>
      <charset val="128"/>
    </font>
    <font>
      <b/>
      <sz val="9"/>
      <color indexed="81"/>
      <name val="MS P ゴシック"/>
      <family val="3"/>
      <charset val="128"/>
    </font>
    <font>
      <sz val="9"/>
      <name val="ＭＳ Ｐ明朝"/>
      <family val="1"/>
      <charset val="128"/>
    </font>
    <font>
      <sz val="10"/>
      <name val="ＭＳ Ｐ明朝"/>
      <family val="1"/>
      <charset val="128"/>
    </font>
    <font>
      <sz val="8"/>
      <name val="ＭＳ Ｐ明朝"/>
      <family val="1"/>
      <charset val="128"/>
    </font>
    <font>
      <b/>
      <sz val="8"/>
      <name val="ＭＳ Ｐ明朝"/>
      <family val="1"/>
      <charset val="128"/>
    </font>
    <font>
      <b/>
      <sz val="12"/>
      <color rgb="FFFF0000"/>
      <name val="ＭＳ Ｐ明朝"/>
      <family val="1"/>
      <charset val="128"/>
    </font>
  </fonts>
  <fills count="12">
    <fill>
      <patternFill patternType="none"/>
    </fill>
    <fill>
      <patternFill patternType="gray125"/>
    </fill>
    <fill>
      <patternFill patternType="solid">
        <fgColor indexed="43"/>
        <bgColor indexed="64"/>
      </patternFill>
    </fill>
    <fill>
      <patternFill patternType="solid">
        <fgColor rgb="FFFF9966"/>
        <bgColor indexed="64"/>
      </patternFill>
    </fill>
    <fill>
      <patternFill patternType="solid">
        <fgColor rgb="FFFFFF99"/>
        <bgColor indexed="64"/>
      </patternFill>
    </fill>
    <fill>
      <patternFill patternType="solid">
        <fgColor theme="6" tint="0.59999389629810485"/>
        <bgColor indexed="64"/>
      </patternFill>
    </fill>
    <fill>
      <patternFill patternType="solid">
        <fgColor rgb="FFCCFF9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16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double">
        <color indexed="64"/>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hair">
        <color indexed="64"/>
      </left>
      <right/>
      <top/>
      <bottom/>
      <diagonal/>
    </border>
    <border>
      <left style="hair">
        <color indexed="64"/>
      </left>
      <right/>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top/>
      <bottom/>
      <diagonal/>
    </border>
    <border>
      <left style="thin">
        <color indexed="10"/>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dashed">
        <color indexed="64"/>
      </bottom>
      <diagonal/>
    </border>
    <border>
      <left style="double">
        <color indexed="64"/>
      </left>
      <right/>
      <top/>
      <bottom/>
      <diagonal/>
    </border>
    <border>
      <left/>
      <right/>
      <top style="thin">
        <color indexed="10"/>
      </top>
      <bottom/>
      <diagonal/>
    </border>
    <border>
      <left/>
      <right style="thin">
        <color indexed="10"/>
      </right>
      <top style="thin">
        <color indexed="10"/>
      </top>
      <bottom/>
      <diagonal/>
    </border>
    <border>
      <left/>
      <right style="thin">
        <color indexed="10"/>
      </right>
      <top/>
      <bottom/>
      <diagonal/>
    </border>
    <border>
      <left/>
      <right/>
      <top/>
      <bottom style="thin">
        <color indexed="10"/>
      </bottom>
      <diagonal/>
    </border>
    <border>
      <left/>
      <right style="thin">
        <color indexed="10"/>
      </right>
      <top/>
      <bottom style="thin">
        <color indexed="10"/>
      </bottom>
      <diagonal/>
    </border>
    <border>
      <left style="thin">
        <color indexed="10"/>
      </left>
      <right/>
      <top style="thin">
        <color indexed="10"/>
      </top>
      <bottom/>
      <diagonal/>
    </border>
    <border>
      <left/>
      <right style="thin">
        <color indexed="10"/>
      </right>
      <top/>
      <bottom style="thin">
        <color indexed="64"/>
      </bottom>
      <diagonal/>
    </border>
    <border>
      <left style="double">
        <color indexed="64"/>
      </left>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double">
        <color indexed="64"/>
      </left>
      <right/>
      <top style="hair">
        <color indexed="64"/>
      </top>
      <bottom style="hair">
        <color indexed="64"/>
      </bottom>
      <diagonal/>
    </border>
    <border>
      <left/>
      <right/>
      <top style="medium">
        <color rgb="FF0070C0"/>
      </top>
      <bottom/>
      <diagonal/>
    </border>
    <border>
      <left/>
      <right/>
      <top/>
      <bottom style="medium">
        <color rgb="FF0070C0"/>
      </bottom>
      <diagonal/>
    </border>
    <border>
      <left/>
      <right style="medium">
        <color rgb="FF0070C0"/>
      </right>
      <top style="medium">
        <color rgb="FF0070C0"/>
      </top>
      <bottom/>
      <diagonal/>
    </border>
    <border>
      <left/>
      <right style="medium">
        <color rgb="FF0070C0"/>
      </right>
      <top/>
      <bottom style="medium">
        <color rgb="FF0070C0"/>
      </bottom>
      <diagonal/>
    </border>
    <border>
      <left style="medium">
        <color rgb="FF0070C0"/>
      </left>
      <right/>
      <top style="medium">
        <color rgb="FF0070C0"/>
      </top>
      <bottom/>
      <diagonal/>
    </border>
    <border>
      <left style="medium">
        <color rgb="FF0070C0"/>
      </left>
      <right/>
      <top/>
      <bottom style="medium">
        <color rgb="FF0070C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81">
    <xf numFmtId="0" fontId="0" fillId="0" borderId="0" xfId="0"/>
    <xf numFmtId="0" fontId="3"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3" fillId="0" borderId="0" xfId="0" applyFont="1"/>
    <xf numFmtId="0" fontId="3" fillId="0" borderId="5" xfId="0" applyFont="1" applyBorder="1" applyAlignment="1">
      <alignment horizontal="center"/>
    </xf>
    <xf numFmtId="0" fontId="3" fillId="0" borderId="5" xfId="0" applyFont="1" applyBorder="1"/>
    <xf numFmtId="38" fontId="3" fillId="0" borderId="5" xfId="2" applyFont="1" applyBorder="1" applyAlignment="1">
      <alignment horizontal="right"/>
    </xf>
    <xf numFmtId="177" fontId="3" fillId="0" borderId="5" xfId="0" applyNumberFormat="1" applyFont="1" applyBorder="1" applyAlignment="1">
      <alignment horizontal="right"/>
    </xf>
    <xf numFmtId="0" fontId="3" fillId="0" borderId="0" xfId="0" applyFont="1" applyAlignment="1">
      <alignment horizontal="right"/>
    </xf>
    <xf numFmtId="0" fontId="3" fillId="0" borderId="6" xfId="0" applyFont="1" applyBorder="1"/>
    <xf numFmtId="0" fontId="3" fillId="0" borderId="6" xfId="0" applyFont="1" applyBorder="1" applyAlignment="1">
      <alignment horizontal="center"/>
    </xf>
    <xf numFmtId="38" fontId="3" fillId="0" borderId="6" xfId="2" applyFont="1" applyBorder="1" applyAlignment="1">
      <alignment horizontal="right"/>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xf numFmtId="0" fontId="3" fillId="0" borderId="10" xfId="0" applyFont="1" applyBorder="1"/>
    <xf numFmtId="38" fontId="3" fillId="0" borderId="11" xfId="2" applyFont="1" applyBorder="1" applyAlignment="1">
      <alignment horizontal="right"/>
    </xf>
    <xf numFmtId="0" fontId="3" fillId="3" borderId="12" xfId="0" applyFont="1" applyFill="1" applyBorder="1"/>
    <xf numFmtId="177" fontId="3" fillId="3" borderId="7" xfId="0" applyNumberFormat="1" applyFont="1" applyFill="1" applyBorder="1" applyAlignment="1">
      <alignment horizontal="right"/>
    </xf>
    <xf numFmtId="0" fontId="3" fillId="3" borderId="7" xfId="0" applyFont="1" applyFill="1" applyBorder="1" applyAlignment="1">
      <alignment horizontal="center"/>
    </xf>
    <xf numFmtId="38" fontId="3" fillId="3" borderId="7" xfId="2" applyFont="1" applyFill="1" applyBorder="1" applyAlignment="1">
      <alignment horizontal="right"/>
    </xf>
    <xf numFmtId="38" fontId="3" fillId="3" borderId="8" xfId="2" applyFont="1" applyFill="1" applyBorder="1" applyAlignment="1">
      <alignment horizontal="right"/>
    </xf>
    <xf numFmtId="0" fontId="3" fillId="4" borderId="10" xfId="0" applyFont="1" applyFill="1" applyBorder="1"/>
    <xf numFmtId="177" fontId="3" fillId="4" borderId="5" xfId="0" applyNumberFormat="1" applyFont="1" applyFill="1" applyBorder="1" applyAlignment="1">
      <alignment horizontal="right"/>
    </xf>
    <xf numFmtId="0" fontId="3" fillId="4" borderId="5" xfId="0" applyFont="1" applyFill="1" applyBorder="1" applyAlignment="1">
      <alignment horizontal="center"/>
    </xf>
    <xf numFmtId="38" fontId="3" fillId="4" borderId="5" xfId="2" applyFont="1" applyFill="1" applyBorder="1" applyAlignment="1">
      <alignment horizontal="right"/>
    </xf>
    <xf numFmtId="38" fontId="3" fillId="4" borderId="11" xfId="2" applyFont="1" applyFill="1" applyBorder="1" applyAlignment="1">
      <alignment horizontal="right"/>
    </xf>
    <xf numFmtId="38" fontId="3" fillId="0" borderId="13" xfId="2" applyFont="1" applyBorder="1" applyAlignment="1">
      <alignment horizontal="right"/>
    </xf>
    <xf numFmtId="38" fontId="3" fillId="0" borderId="14" xfId="2" applyFont="1" applyBorder="1" applyAlignment="1">
      <alignment horizontal="right"/>
    </xf>
    <xf numFmtId="38" fontId="3" fillId="4" borderId="14" xfId="2" applyFont="1" applyFill="1" applyBorder="1" applyAlignment="1">
      <alignment horizontal="right"/>
    </xf>
    <xf numFmtId="38" fontId="3" fillId="3" borderId="15" xfId="2" applyFont="1" applyFill="1" applyBorder="1" applyAlignment="1">
      <alignment horizontal="right"/>
    </xf>
    <xf numFmtId="0" fontId="3" fillId="0" borderId="16" xfId="0" applyFont="1" applyBorder="1" applyAlignment="1">
      <alignment horizontal="center"/>
    </xf>
    <xf numFmtId="38" fontId="3" fillId="0" borderId="17" xfId="2" applyFont="1" applyBorder="1" applyAlignment="1">
      <alignment horizontal="right"/>
    </xf>
    <xf numFmtId="38" fontId="3" fillId="4" borderId="17" xfId="2" applyFont="1" applyFill="1" applyBorder="1" applyAlignment="1">
      <alignment horizontal="right"/>
    </xf>
    <xf numFmtId="38" fontId="3" fillId="3" borderId="16" xfId="2" applyFont="1" applyFill="1" applyBorder="1" applyAlignment="1">
      <alignment horizontal="right"/>
    </xf>
    <xf numFmtId="0" fontId="3" fillId="0" borderId="18" xfId="0" applyFont="1" applyBorder="1" applyAlignment="1">
      <alignment horizontal="left" indent="1"/>
    </xf>
    <xf numFmtId="0" fontId="3" fillId="0" borderId="19" xfId="0" applyFont="1" applyBorder="1" applyAlignment="1">
      <alignment horizontal="left" indent="1"/>
    </xf>
    <xf numFmtId="0" fontId="15" fillId="0" borderId="0" xfId="0" applyFont="1" applyAlignment="1">
      <alignment vertical="center" wrapText="1"/>
    </xf>
    <xf numFmtId="0" fontId="17" fillId="0" borderId="0" xfId="0" applyFont="1" applyAlignment="1">
      <alignment vertical="center"/>
    </xf>
    <xf numFmtId="0" fontId="20" fillId="0" borderId="0" xfId="0" applyFont="1" applyAlignment="1">
      <alignment vertical="center"/>
    </xf>
    <xf numFmtId="0" fontId="20" fillId="0" borderId="0" xfId="0" applyFont="1" applyAlignment="1">
      <alignment vertical="center" wrapText="1"/>
    </xf>
    <xf numFmtId="0" fontId="15" fillId="0" borderId="4" xfId="0" applyFont="1" applyBorder="1" applyAlignment="1">
      <alignment vertical="center" wrapText="1"/>
    </xf>
    <xf numFmtId="0" fontId="17" fillId="0" borderId="2" xfId="0" applyFont="1" applyBorder="1" applyAlignment="1">
      <alignment vertical="center"/>
    </xf>
    <xf numFmtId="0" fontId="17" fillId="0" borderId="3" xfId="0" applyFont="1" applyBorder="1" applyAlignment="1">
      <alignment vertical="center"/>
    </xf>
    <xf numFmtId="38" fontId="17" fillId="0" borderId="2" xfId="2" applyFont="1" applyBorder="1" applyAlignment="1">
      <alignment horizontal="right" vertical="center"/>
    </xf>
    <xf numFmtId="38" fontId="17" fillId="0" borderId="2" xfId="2" applyFont="1" applyBorder="1" applyAlignment="1">
      <alignment vertical="center"/>
    </xf>
    <xf numFmtId="0" fontId="20" fillId="0" borderId="2" xfId="0" applyFont="1" applyBorder="1" applyAlignment="1">
      <alignment vertical="center"/>
    </xf>
    <xf numFmtId="38" fontId="17" fillId="0" borderId="42" xfId="2" applyFont="1" applyBorder="1" applyAlignment="1">
      <alignment vertical="center"/>
    </xf>
    <xf numFmtId="38" fontId="17" fillId="0" borderId="43" xfId="2" applyFont="1" applyBorder="1" applyAlignment="1">
      <alignment vertical="center"/>
    </xf>
    <xf numFmtId="38" fontId="17" fillId="0" borderId="4" xfId="2" applyFont="1" applyBorder="1" applyAlignment="1">
      <alignment vertical="center"/>
    </xf>
    <xf numFmtId="38" fontId="17" fillId="0" borderId="35" xfId="2" applyFont="1" applyBorder="1" applyAlignment="1">
      <alignment vertical="center"/>
    </xf>
    <xf numFmtId="0" fontId="17" fillId="0" borderId="1" xfId="0" applyFont="1" applyBorder="1" applyAlignment="1">
      <alignment vertical="center"/>
    </xf>
    <xf numFmtId="0" fontId="17" fillId="0" borderId="4" xfId="0" applyFont="1" applyBorder="1" applyAlignment="1">
      <alignment vertical="center"/>
    </xf>
    <xf numFmtId="0" fontId="18" fillId="0" borderId="114" xfId="0" applyFont="1" applyBorder="1" applyAlignment="1">
      <alignment vertical="center" shrinkToFit="1"/>
    </xf>
    <xf numFmtId="0" fontId="18" fillId="0" borderId="115" xfId="0" applyFont="1" applyBorder="1" applyAlignment="1">
      <alignment vertical="center" shrinkToFit="1"/>
    </xf>
    <xf numFmtId="0" fontId="3" fillId="0" borderId="36" xfId="0" applyFont="1" applyBorder="1" applyAlignment="1">
      <alignment vertical="center"/>
    </xf>
    <xf numFmtId="0" fontId="6" fillId="0" borderId="4"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180" fontId="33" fillId="0" borderId="145" xfId="0" applyNumberFormat="1"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32" fillId="0" borderId="127" xfId="0" applyFont="1" applyBorder="1" applyAlignment="1">
      <alignment horizontal="center" vertical="center" wrapText="1"/>
    </xf>
    <xf numFmtId="0" fontId="3" fillId="0" borderId="0" xfId="0" applyFont="1" applyAlignment="1">
      <alignment horizontal="center" vertical="center"/>
    </xf>
    <xf numFmtId="0" fontId="33" fillId="0" borderId="4" xfId="0" applyFont="1" applyBorder="1" applyAlignment="1">
      <alignment horizontal="center" vertical="center" wrapText="1"/>
    </xf>
    <xf numFmtId="0" fontId="33" fillId="0" borderId="133" xfId="0" applyFont="1" applyBorder="1" applyAlignment="1">
      <alignment horizontal="center"/>
    </xf>
    <xf numFmtId="0" fontId="33" fillId="11" borderId="152" xfId="0" applyFont="1" applyFill="1" applyBorder="1" applyAlignment="1">
      <alignment horizontal="center" vertical="center" shrinkToFit="1"/>
    </xf>
    <xf numFmtId="181" fontId="33" fillId="11" borderId="5" xfId="0" applyNumberFormat="1" applyFont="1" applyFill="1" applyBorder="1" applyAlignment="1">
      <alignment horizontal="right" shrinkToFit="1"/>
    </xf>
    <xf numFmtId="181" fontId="33" fillId="11" borderId="5" xfId="0" applyNumberFormat="1" applyFont="1" applyFill="1" applyBorder="1" applyAlignment="1">
      <alignment horizontal="right"/>
    </xf>
    <xf numFmtId="181" fontId="33" fillId="11" borderId="124" xfId="0" applyNumberFormat="1" applyFont="1" applyFill="1" applyBorder="1" applyAlignment="1">
      <alignment horizontal="right"/>
    </xf>
    <xf numFmtId="0" fontId="33" fillId="11" borderId="5" xfId="0" applyFont="1" applyFill="1" applyBorder="1" applyAlignment="1">
      <alignment horizontal="right" vertical="center"/>
    </xf>
    <xf numFmtId="0" fontId="33" fillId="11" borderId="5" xfId="0" applyFont="1" applyFill="1" applyBorder="1" applyAlignment="1">
      <alignment horizontal="right" vertical="center" shrinkToFit="1"/>
    </xf>
    <xf numFmtId="0" fontId="33" fillId="11" borderId="124" xfId="0" applyFont="1" applyFill="1" applyBorder="1" applyAlignment="1">
      <alignment horizontal="right" vertical="center" shrinkToFit="1"/>
    </xf>
    <xf numFmtId="0" fontId="32" fillId="11" borderId="131" xfId="0" applyFont="1" applyFill="1" applyBorder="1" applyAlignment="1">
      <alignment horizontal="center" vertical="center" wrapText="1"/>
    </xf>
    <xf numFmtId="0" fontId="32" fillId="11" borderId="127" xfId="0" applyFont="1" applyFill="1" applyBorder="1" applyAlignment="1">
      <alignment horizontal="center" vertical="center" wrapText="1"/>
    </xf>
    <xf numFmtId="180" fontId="33" fillId="10" borderId="5" xfId="0" applyNumberFormat="1" applyFont="1" applyFill="1" applyBorder="1" applyAlignment="1">
      <alignment horizontal="center" vertical="center" wrapText="1"/>
    </xf>
    <xf numFmtId="180" fontId="33" fillId="10" borderId="5" xfId="0" applyNumberFormat="1" applyFont="1" applyFill="1" applyBorder="1" applyAlignment="1">
      <alignment horizontal="center" vertical="center"/>
    </xf>
    <xf numFmtId="0" fontId="33" fillId="10" borderId="124" xfId="0" applyFont="1" applyFill="1" applyBorder="1" applyAlignment="1">
      <alignment horizontal="center"/>
    </xf>
    <xf numFmtId="0" fontId="33" fillId="10" borderId="5" xfId="0" applyFont="1" applyFill="1" applyBorder="1" applyAlignment="1">
      <alignment vertical="center"/>
    </xf>
    <xf numFmtId="0" fontId="33" fillId="11" borderId="5" xfId="0" applyFont="1" applyFill="1" applyBorder="1" applyAlignment="1">
      <alignment vertical="center"/>
    </xf>
    <xf numFmtId="0" fontId="33" fillId="11" borderId="124" xfId="0" applyFont="1" applyFill="1" applyBorder="1" applyAlignment="1">
      <alignment horizontal="right"/>
    </xf>
    <xf numFmtId="181" fontId="33" fillId="11" borderId="5" xfId="0" applyNumberFormat="1" applyFont="1" applyFill="1" applyBorder="1" applyAlignment="1">
      <alignment horizontal="right" vertical="center"/>
    </xf>
    <xf numFmtId="181" fontId="33" fillId="11" borderId="5" xfId="0" applyNumberFormat="1" applyFont="1" applyFill="1" applyBorder="1" applyAlignment="1">
      <alignment vertical="center"/>
    </xf>
    <xf numFmtId="0" fontId="32" fillId="0" borderId="156" xfId="0" applyFont="1" applyBorder="1" applyAlignment="1">
      <alignment horizontal="center" vertical="center" wrapText="1"/>
    </xf>
    <xf numFmtId="0" fontId="33" fillId="0" borderId="153" xfId="0" applyFont="1" applyBorder="1" applyAlignment="1">
      <alignment vertical="center"/>
    </xf>
    <xf numFmtId="0" fontId="33" fillId="0" borderId="154" xfId="0" applyFont="1" applyBorder="1" applyAlignment="1">
      <alignment horizontal="center"/>
    </xf>
    <xf numFmtId="180" fontId="33" fillId="0" borderId="153" xfId="0" applyNumberFormat="1" applyFont="1" applyBorder="1" applyAlignment="1">
      <alignment horizontal="center" vertical="center"/>
    </xf>
    <xf numFmtId="0" fontId="33" fillId="11" borderId="6" xfId="0" applyFont="1" applyFill="1" applyBorder="1" applyAlignment="1">
      <alignment horizontal="center" vertical="center"/>
    </xf>
    <xf numFmtId="0" fontId="33" fillId="11" borderId="6" xfId="0" applyFont="1" applyFill="1" applyBorder="1" applyAlignment="1">
      <alignment horizontal="center" vertical="center" shrinkToFit="1"/>
    </xf>
    <xf numFmtId="0" fontId="33" fillId="11" borderId="157" xfId="0" applyFont="1" applyFill="1" applyBorder="1" applyAlignment="1">
      <alignment horizontal="center" vertical="center" shrinkToFit="1"/>
    </xf>
    <xf numFmtId="0" fontId="33" fillId="11" borderId="157" xfId="0" applyFont="1" applyFill="1" applyBorder="1" applyAlignment="1">
      <alignment horizontal="center"/>
    </xf>
    <xf numFmtId="0" fontId="34" fillId="0" borderId="65" xfId="0" applyFont="1" applyBorder="1" applyAlignment="1">
      <alignment vertical="top"/>
    </xf>
    <xf numFmtId="181" fontId="33" fillId="0" borderId="145" xfId="0" applyNumberFormat="1" applyFont="1" applyBorder="1" applyAlignment="1">
      <alignment horizontal="right"/>
    </xf>
    <xf numFmtId="181" fontId="33" fillId="0" borderId="128" xfId="0" applyNumberFormat="1" applyFont="1" applyBorder="1" applyAlignment="1">
      <alignment horizontal="right"/>
    </xf>
    <xf numFmtId="0" fontId="33" fillId="0" borderId="79" xfId="0" applyFont="1" applyBorder="1" applyAlignment="1">
      <alignment horizontal="center"/>
    </xf>
    <xf numFmtId="0" fontId="33" fillId="11" borderId="152" xfId="0" applyFont="1" applyFill="1" applyBorder="1" applyAlignment="1">
      <alignment horizontal="center" vertical="center"/>
    </xf>
    <xf numFmtId="0" fontId="33" fillId="11" borderId="130" xfId="0" applyFont="1" applyFill="1" applyBorder="1" applyAlignment="1">
      <alignment horizontal="center" vertical="center" shrinkToFit="1"/>
    </xf>
    <xf numFmtId="0" fontId="33" fillId="0" borderId="65" xfId="0" applyFont="1" applyBorder="1" applyAlignment="1">
      <alignment horizontal="center"/>
    </xf>
    <xf numFmtId="0" fontId="33" fillId="0" borderId="128" xfId="0" applyFont="1" applyBorder="1" applyAlignment="1">
      <alignment horizontal="center"/>
    </xf>
    <xf numFmtId="0" fontId="33" fillId="0" borderId="145" xfId="0" applyFont="1" applyBorder="1" applyAlignment="1">
      <alignment vertical="center"/>
    </xf>
    <xf numFmtId="49" fontId="33" fillId="11" borderId="152" xfId="0" applyNumberFormat="1" applyFont="1" applyFill="1" applyBorder="1" applyAlignment="1">
      <alignment horizontal="center" vertical="center"/>
    </xf>
    <xf numFmtId="49" fontId="33" fillId="11" borderId="130" xfId="0" applyNumberFormat="1" applyFont="1" applyFill="1" applyBorder="1" applyAlignment="1">
      <alignment horizontal="center"/>
    </xf>
    <xf numFmtId="0" fontId="33" fillId="11" borderId="130" xfId="0" applyFont="1" applyFill="1" applyBorder="1" applyAlignment="1">
      <alignment horizontal="center"/>
    </xf>
    <xf numFmtId="0" fontId="33" fillId="0" borderId="6" xfId="0" applyFont="1" applyBorder="1" applyAlignment="1">
      <alignment vertical="center"/>
    </xf>
    <xf numFmtId="0" fontId="0" fillId="0" borderId="36" xfId="0" applyBorder="1" applyAlignment="1">
      <alignment horizontal="center" vertical="center"/>
    </xf>
    <xf numFmtId="0" fontId="0" fillId="0" borderId="34" xfId="0" applyBorder="1" applyAlignment="1">
      <alignment horizontal="center" vertical="center"/>
    </xf>
    <xf numFmtId="0" fontId="17" fillId="0" borderId="0" xfId="0" applyFont="1"/>
    <xf numFmtId="0" fontId="17" fillId="0" borderId="20" xfId="0" applyFont="1" applyBorder="1" applyAlignment="1">
      <alignment horizontal="center" shrinkToFit="1"/>
    </xf>
    <xf numFmtId="0" fontId="17" fillId="9" borderId="125" xfId="0" applyFont="1" applyFill="1" applyBorder="1" applyAlignment="1">
      <alignment horizontal="center" shrinkToFit="1"/>
    </xf>
    <xf numFmtId="0" fontId="20" fillId="9" borderId="65" xfId="0" applyFont="1" applyFill="1" applyBorder="1" applyAlignment="1">
      <alignment shrinkToFit="1"/>
    </xf>
    <xf numFmtId="0" fontId="17" fillId="9" borderId="124" xfId="0" applyFont="1" applyFill="1" applyBorder="1" applyAlignment="1">
      <alignment horizontal="center" shrinkToFit="1"/>
    </xf>
    <xf numFmtId="0" fontId="17" fillId="9" borderId="127" xfId="0" applyFont="1" applyFill="1" applyBorder="1" applyAlignment="1">
      <alignment shrinkToFit="1"/>
    </xf>
    <xf numFmtId="0" fontId="17" fillId="9" borderId="126" xfId="0" applyFont="1" applyFill="1" applyBorder="1" applyAlignment="1">
      <alignment horizontal="center" shrinkToFit="1"/>
    </xf>
    <xf numFmtId="0" fontId="17" fillId="9" borderId="79" xfId="0" applyFont="1" applyFill="1" applyBorder="1" applyAlignment="1">
      <alignment shrinkToFit="1"/>
    </xf>
    <xf numFmtId="0" fontId="17" fillId="0" borderId="20" xfId="0" applyFont="1" applyBorder="1" applyAlignment="1">
      <alignment shrinkToFit="1"/>
    </xf>
    <xf numFmtId="0" fontId="17" fillId="9" borderId="20" xfId="0" applyFont="1" applyFill="1" applyBorder="1" applyAlignment="1">
      <alignment shrinkToFit="1"/>
    </xf>
    <xf numFmtId="0" fontId="17" fillId="9" borderId="65" xfId="0" applyFont="1" applyFill="1" applyBorder="1" applyAlignment="1">
      <alignment shrinkToFit="1"/>
    </xf>
    <xf numFmtId="0" fontId="17" fillId="9" borderId="128" xfId="0" applyFont="1" applyFill="1" applyBorder="1" applyAlignment="1">
      <alignment horizontal="center" shrinkToFit="1"/>
    </xf>
    <xf numFmtId="0" fontId="17" fillId="9" borderId="129" xfId="0" applyFont="1" applyFill="1" applyBorder="1" applyAlignment="1">
      <alignment shrinkToFit="1"/>
    </xf>
    <xf numFmtId="0" fontId="17" fillId="0" borderId="130" xfId="0" applyFont="1" applyBorder="1" applyAlignment="1">
      <alignment horizontal="center" shrinkToFit="1"/>
    </xf>
    <xf numFmtId="0" fontId="17" fillId="0" borderId="131" xfId="0" applyFont="1" applyBorder="1" applyAlignment="1">
      <alignment shrinkToFit="1"/>
    </xf>
    <xf numFmtId="0" fontId="17" fillId="0" borderId="126" xfId="0" applyFont="1" applyBorder="1" applyAlignment="1">
      <alignment horizontal="center" shrinkToFit="1"/>
    </xf>
    <xf numFmtId="0" fontId="17" fillId="0" borderId="79" xfId="0" applyFont="1" applyBorder="1" applyAlignment="1">
      <alignment shrinkToFit="1"/>
    </xf>
    <xf numFmtId="0" fontId="20" fillId="9" borderId="127" xfId="0" applyFont="1" applyFill="1" applyBorder="1" applyAlignment="1">
      <alignment shrinkToFit="1"/>
    </xf>
    <xf numFmtId="0" fontId="17" fillId="0" borderId="125" xfId="0" applyFont="1" applyBorder="1" applyAlignment="1">
      <alignment horizontal="center" shrinkToFit="1"/>
    </xf>
    <xf numFmtId="0" fontId="20" fillId="0" borderId="65" xfId="0" applyFont="1" applyBorder="1" applyAlignment="1">
      <alignment shrinkToFit="1"/>
    </xf>
    <xf numFmtId="0" fontId="17" fillId="0" borderId="128" xfId="0" applyFont="1" applyBorder="1" applyAlignment="1">
      <alignment horizontal="center" shrinkToFit="1"/>
    </xf>
    <xf numFmtId="0" fontId="17" fillId="0" borderId="129" xfId="0" applyFont="1" applyBorder="1" applyAlignment="1">
      <alignment shrinkToFit="1"/>
    </xf>
    <xf numFmtId="0" fontId="17" fillId="9" borderId="130" xfId="0" applyFont="1" applyFill="1" applyBorder="1" applyAlignment="1">
      <alignment horizontal="center" shrinkToFit="1"/>
    </xf>
    <xf numFmtId="0" fontId="20" fillId="9" borderId="131" xfId="0" applyFont="1" applyFill="1" applyBorder="1" applyAlignment="1">
      <alignment shrinkToFit="1"/>
    </xf>
    <xf numFmtId="0" fontId="17" fillId="9" borderId="132" xfId="0" applyFont="1" applyFill="1" applyBorder="1" applyAlignment="1">
      <alignment horizontal="center" shrinkToFit="1"/>
    </xf>
    <xf numFmtId="0" fontId="17" fillId="9" borderId="133" xfId="0" applyFont="1" applyFill="1" applyBorder="1" applyAlignment="1">
      <alignment shrinkToFit="1"/>
    </xf>
    <xf numFmtId="0" fontId="17" fillId="0" borderId="0" xfId="0" applyFont="1" applyAlignment="1">
      <alignment shrinkToFit="1"/>
    </xf>
    <xf numFmtId="0" fontId="17" fillId="0" borderId="0" xfId="0" applyFont="1" applyAlignment="1">
      <alignment horizontal="center" shrinkToFit="1"/>
    </xf>
    <xf numFmtId="0" fontId="6" fillId="0" borderId="0" xfId="0" applyFont="1" applyAlignment="1">
      <alignment horizontal="right" vertical="center"/>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8" fillId="8" borderId="0" xfId="0" applyFont="1" applyFill="1" applyAlignment="1">
      <alignment horizontal="left" vertical="center"/>
    </xf>
    <xf numFmtId="0" fontId="17" fillId="0" borderId="20" xfId="0" applyFont="1" applyBorder="1" applyAlignment="1">
      <alignment horizontal="left" vertical="center" indent="1"/>
    </xf>
    <xf numFmtId="176" fontId="22" fillId="0" borderId="34" xfId="0" applyNumberFormat="1" applyFont="1" applyBorder="1" applyAlignment="1">
      <alignment horizontal="center" vertical="center" shrinkToFit="1"/>
    </xf>
    <xf numFmtId="176" fontId="22" fillId="0" borderId="4" xfId="0" applyNumberFormat="1" applyFont="1" applyBorder="1" applyAlignment="1">
      <alignment horizontal="center" vertical="center" shrinkToFit="1"/>
    </xf>
    <xf numFmtId="176" fontId="22" fillId="0" borderId="35" xfId="0" applyNumberFormat="1"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3" xfId="0" applyFont="1" applyBorder="1" applyAlignment="1">
      <alignment horizontal="center" vertical="center" shrinkToFit="1"/>
    </xf>
    <xf numFmtId="0" fontId="22" fillId="0" borderId="64" xfId="0" applyFont="1" applyBorder="1" applyAlignment="1">
      <alignment horizontal="center" vertical="center" shrinkToFit="1"/>
    </xf>
    <xf numFmtId="38" fontId="17" fillId="0" borderId="40" xfId="2" applyFont="1" applyBorder="1" applyAlignment="1">
      <alignment horizontal="right" vertical="center" shrinkToFit="1"/>
    </xf>
    <xf numFmtId="0" fontId="17" fillId="0" borderId="40" xfId="0" applyFont="1" applyBorder="1" applyAlignment="1">
      <alignment horizontal="center" vertical="center" shrinkToFit="1"/>
    </xf>
    <xf numFmtId="176" fontId="17" fillId="0" borderId="20" xfId="0" applyNumberFormat="1" applyFont="1" applyBorder="1" applyAlignment="1">
      <alignment horizontal="right" vertical="center"/>
    </xf>
    <xf numFmtId="0" fontId="17" fillId="0" borderId="20" xfId="0" applyFont="1" applyBorder="1" applyAlignment="1">
      <alignment horizontal="right" vertical="center"/>
    </xf>
    <xf numFmtId="0" fontId="17" fillId="0" borderId="123" xfId="0" applyFont="1" applyBorder="1" applyAlignment="1">
      <alignment horizontal="left" vertical="center"/>
    </xf>
    <xf numFmtId="0" fontId="17" fillId="0" borderId="20" xfId="0" applyFont="1" applyBorder="1" applyAlignment="1">
      <alignment horizontal="left" vertical="center"/>
    </xf>
    <xf numFmtId="179" fontId="29" fillId="0" borderId="66" xfId="0" applyNumberFormat="1" applyFont="1" applyBorder="1" applyAlignment="1">
      <alignment horizontal="center" vertical="center" wrapText="1" shrinkToFit="1"/>
    </xf>
    <xf numFmtId="179" fontId="28" fillId="0" borderId="67" xfId="0" applyNumberFormat="1" applyFont="1" applyBorder="1" applyAlignment="1">
      <alignment horizontal="center" vertical="center" wrapText="1" shrinkToFit="1"/>
    </xf>
    <xf numFmtId="179" fontId="30" fillId="0" borderId="34" xfId="0" applyNumberFormat="1" applyFont="1" applyBorder="1" applyAlignment="1">
      <alignment horizontal="center" vertical="center" shrinkToFit="1"/>
    </xf>
    <xf numFmtId="179" fontId="30" fillId="0" borderId="35" xfId="0" applyNumberFormat="1" applyFont="1" applyBorder="1" applyAlignment="1">
      <alignment horizontal="center" vertical="center" shrinkToFit="1"/>
    </xf>
    <xf numFmtId="176" fontId="20" fillId="0" borderId="51" xfId="0" applyNumberFormat="1"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0" xfId="0" applyFont="1" applyAlignment="1">
      <alignment horizontal="center" vertical="center" shrinkToFit="1"/>
    </xf>
    <xf numFmtId="0" fontId="20" fillId="0" borderId="26" xfId="0" applyFont="1" applyBorder="1" applyAlignment="1">
      <alignment horizontal="center" vertical="center" shrinkToFit="1"/>
    </xf>
    <xf numFmtId="176" fontId="20" fillId="0" borderId="61" xfId="0" applyNumberFormat="1" applyFont="1" applyBorder="1" applyAlignment="1">
      <alignment horizontal="center" vertical="center"/>
    </xf>
    <xf numFmtId="176" fontId="20" fillId="0" borderId="51" xfId="0" applyNumberFormat="1" applyFont="1" applyBorder="1" applyAlignment="1">
      <alignment horizontal="center" vertical="center"/>
    </xf>
    <xf numFmtId="176" fontId="20" fillId="0" borderId="25" xfId="0" applyNumberFormat="1" applyFont="1" applyBorder="1" applyAlignment="1">
      <alignment horizontal="center" vertical="center"/>
    </xf>
    <xf numFmtId="176" fontId="20" fillId="0" borderId="0" xfId="0" applyNumberFormat="1" applyFont="1" applyAlignment="1">
      <alignment horizontal="center" vertical="center"/>
    </xf>
    <xf numFmtId="176" fontId="20" fillId="0" borderId="138" xfId="0" applyNumberFormat="1" applyFont="1" applyBorder="1" applyAlignment="1">
      <alignment horizontal="center" vertical="center"/>
    </xf>
    <xf numFmtId="176" fontId="20" fillId="0" borderId="105" xfId="0" applyNumberFormat="1" applyFont="1" applyBorder="1" applyAlignment="1">
      <alignment horizontal="center" vertical="center"/>
    </xf>
    <xf numFmtId="176" fontId="20" fillId="0" borderId="140" xfId="0" applyNumberFormat="1" applyFont="1" applyBorder="1" applyAlignment="1">
      <alignment horizontal="center" vertical="center" shrinkToFit="1"/>
    </xf>
    <xf numFmtId="0" fontId="20" fillId="0" borderId="141" xfId="0" applyFont="1" applyBorder="1" applyAlignment="1">
      <alignment horizontal="center" vertical="center" shrinkToFit="1"/>
    </xf>
    <xf numFmtId="0" fontId="20" fillId="0" borderId="142" xfId="0" applyFont="1" applyBorder="1" applyAlignment="1">
      <alignment horizontal="center" vertical="center" shrinkToFit="1"/>
    </xf>
    <xf numFmtId="0" fontId="20" fillId="0" borderId="31" xfId="0" applyFont="1" applyBorder="1" applyAlignment="1">
      <alignment horizontal="center" vertical="center" shrinkToFit="1"/>
    </xf>
    <xf numFmtId="0" fontId="20" fillId="0" borderId="32"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25"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176" fontId="20" fillId="0" borderId="0" xfId="0" applyNumberFormat="1" applyFont="1" applyAlignment="1">
      <alignment horizontal="center" vertical="center" shrinkToFit="1"/>
    </xf>
    <xf numFmtId="0" fontId="20" fillId="0" borderId="105" xfId="0" applyFont="1" applyBorder="1" applyAlignment="1">
      <alignment horizontal="center" vertical="center" shrinkToFit="1"/>
    </xf>
    <xf numFmtId="0" fontId="20" fillId="0" borderId="108" xfId="0" applyFont="1" applyBorder="1" applyAlignment="1">
      <alignment horizontal="center" vertical="center" shrinkToFit="1"/>
    </xf>
    <xf numFmtId="176" fontId="20" fillId="0" borderId="28" xfId="0" applyNumberFormat="1" applyFont="1" applyBorder="1" applyAlignment="1">
      <alignment horizontal="center" vertical="center" shrinkToFit="1"/>
    </xf>
    <xf numFmtId="176" fontId="20" fillId="0" borderId="27" xfId="0" applyNumberFormat="1" applyFont="1" applyBorder="1" applyAlignment="1">
      <alignment horizontal="center" vertical="center"/>
    </xf>
    <xf numFmtId="176" fontId="20" fillId="0" borderId="28" xfId="0" applyNumberFormat="1" applyFont="1" applyBorder="1" applyAlignment="1">
      <alignment horizontal="center" vertical="center"/>
    </xf>
    <xf numFmtId="176" fontId="20" fillId="0" borderId="105" xfId="0" applyNumberFormat="1" applyFont="1" applyBorder="1" applyAlignment="1">
      <alignment horizontal="center" vertical="center" shrinkToFit="1"/>
    </xf>
    <xf numFmtId="177" fontId="20" fillId="0" borderId="36" xfId="1" applyNumberFormat="1" applyFont="1" applyBorder="1" applyAlignment="1">
      <alignment horizontal="center" vertical="center" shrinkToFit="1"/>
    </xf>
    <xf numFmtId="177" fontId="20" fillId="0" borderId="0" xfId="1" applyNumberFormat="1" applyFont="1" applyBorder="1" applyAlignment="1">
      <alignment horizontal="center" vertical="center" shrinkToFit="1"/>
    </xf>
    <xf numFmtId="177" fontId="20" fillId="0" borderId="56" xfId="1" applyNumberFormat="1" applyFont="1" applyBorder="1" applyAlignment="1">
      <alignment horizontal="center" vertical="center" shrinkToFit="1"/>
    </xf>
    <xf numFmtId="177" fontId="20" fillId="0" borderId="28" xfId="1" applyNumberFormat="1" applyFont="1" applyBorder="1" applyAlignment="1">
      <alignment horizontal="center" vertical="center" shrinkToFit="1"/>
    </xf>
    <xf numFmtId="178" fontId="20" fillId="0" borderId="36" xfId="1" applyNumberFormat="1" applyFont="1" applyBorder="1" applyAlignment="1">
      <alignment horizontal="center" vertical="center" shrinkToFit="1"/>
    </xf>
    <xf numFmtId="178" fontId="20" fillId="0" borderId="0" xfId="1" applyNumberFormat="1" applyFont="1" applyBorder="1" applyAlignment="1">
      <alignment horizontal="center" vertical="center" shrinkToFit="1"/>
    </xf>
    <xf numFmtId="178" fontId="20" fillId="0" borderId="139" xfId="1" applyNumberFormat="1" applyFont="1" applyBorder="1" applyAlignment="1">
      <alignment horizontal="center" vertical="center" shrinkToFit="1"/>
    </xf>
    <xf numFmtId="178" fontId="20" fillId="0" borderId="105" xfId="1" applyNumberFormat="1" applyFont="1" applyBorder="1" applyAlignment="1">
      <alignment horizontal="center" vertical="center" shrinkToFit="1"/>
    </xf>
    <xf numFmtId="178" fontId="20" fillId="0" borderId="55" xfId="1" applyNumberFormat="1" applyFont="1" applyBorder="1" applyAlignment="1">
      <alignment horizontal="center" vertical="center" shrinkToFit="1"/>
    </xf>
    <xf numFmtId="178" fontId="20" fillId="0" borderId="51" xfId="1" applyNumberFormat="1" applyFont="1" applyBorder="1" applyAlignment="1">
      <alignment horizontal="center" vertical="center" shrinkToFit="1"/>
    </xf>
    <xf numFmtId="0" fontId="17" fillId="0" borderId="6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20" xfId="0" applyFont="1" applyBorder="1" applyAlignment="1">
      <alignment horizontal="center" vertical="center" wrapText="1"/>
    </xf>
    <xf numFmtId="0" fontId="17" fillId="0" borderId="121"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8" fillId="0" borderId="78" xfId="0" applyFont="1" applyBorder="1" applyAlignment="1">
      <alignment horizontal="center" vertical="center"/>
    </xf>
    <xf numFmtId="0" fontId="18" fillId="0" borderId="95" xfId="0" applyFont="1" applyBorder="1" applyAlignment="1">
      <alignment horizontal="center" vertical="center"/>
    </xf>
    <xf numFmtId="0" fontId="17" fillId="0" borderId="21" xfId="0" applyFont="1" applyBorder="1" applyAlignment="1">
      <alignment horizontal="left" vertical="center" indent="1"/>
    </xf>
    <xf numFmtId="0" fontId="17" fillId="0" borderId="2" xfId="0" applyFont="1" applyBorder="1" applyAlignment="1">
      <alignment horizontal="left" vertical="center" indent="1"/>
    </xf>
    <xf numFmtId="0" fontId="17" fillId="0" borderId="3" xfId="0" applyFont="1" applyBorder="1" applyAlignment="1">
      <alignment horizontal="left" vertical="center" indent="1"/>
    </xf>
    <xf numFmtId="0" fontId="17" fillId="5" borderId="20" xfId="0" applyFont="1" applyFill="1" applyBorder="1" applyAlignment="1">
      <alignment horizontal="distributed" vertical="center"/>
    </xf>
    <xf numFmtId="0" fontId="17" fillId="0" borderId="20" xfId="0" applyFont="1" applyBorder="1" applyAlignment="1">
      <alignment horizontal="center" vertical="center" shrinkToFit="1"/>
    </xf>
    <xf numFmtId="0" fontId="17" fillId="5" borderId="20" xfId="0" applyFont="1" applyFill="1" applyBorder="1" applyAlignment="1">
      <alignment horizontal="distributed" vertical="center" indent="1"/>
    </xf>
    <xf numFmtId="0" fontId="17" fillId="5" borderId="21" xfId="0" applyFont="1" applyFill="1" applyBorder="1" applyAlignment="1">
      <alignment horizontal="center" vertical="center"/>
    </xf>
    <xf numFmtId="0" fontId="17" fillId="5" borderId="2" xfId="0" applyFont="1" applyFill="1" applyBorder="1" applyAlignment="1">
      <alignment horizontal="center" vertical="center"/>
    </xf>
    <xf numFmtId="0" fontId="20" fillId="0" borderId="66" xfId="0" applyFont="1" applyBorder="1" applyAlignment="1">
      <alignment horizontal="center" vertical="center" wrapText="1"/>
    </xf>
    <xf numFmtId="0" fontId="17" fillId="0" borderId="1" xfId="0" applyFont="1" applyBorder="1" applyAlignment="1">
      <alignment horizontal="center" vertical="center"/>
    </xf>
    <xf numFmtId="0" fontId="17" fillId="0" borderId="34"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left" vertical="center" shrinkToFit="1"/>
    </xf>
    <xf numFmtId="0" fontId="17" fillId="5" borderId="20" xfId="0" applyFont="1" applyFill="1" applyBorder="1" applyAlignment="1">
      <alignment horizontal="center" vertical="center"/>
    </xf>
    <xf numFmtId="0" fontId="22" fillId="0" borderId="87"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58" xfId="0" applyFont="1" applyBorder="1" applyAlignment="1">
      <alignment horizontal="center" vertical="center" wrapText="1"/>
    </xf>
    <xf numFmtId="0" fontId="17" fillId="0" borderId="135" xfId="0" applyFont="1" applyBorder="1" applyAlignment="1">
      <alignment horizontal="left" vertical="center"/>
    </xf>
    <xf numFmtId="0" fontId="17" fillId="0" borderId="1" xfId="0" applyFont="1" applyBorder="1" applyAlignment="1">
      <alignment horizontal="left" vertical="center"/>
    </xf>
    <xf numFmtId="0" fontId="17" fillId="0" borderId="67" xfId="0" applyFont="1" applyBorder="1" applyAlignment="1">
      <alignment horizontal="left" vertical="center"/>
    </xf>
    <xf numFmtId="0" fontId="17" fillId="0" borderId="136" xfId="0" applyFont="1" applyBorder="1" applyAlignment="1">
      <alignment horizontal="left" vertical="center"/>
    </xf>
    <xf numFmtId="0" fontId="17" fillId="0" borderId="4" xfId="0" applyFont="1" applyBorder="1" applyAlignment="1">
      <alignment horizontal="left" vertical="center"/>
    </xf>
    <xf numFmtId="0" fontId="17" fillId="0" borderId="35" xfId="0" applyFont="1" applyBorder="1" applyAlignment="1">
      <alignment horizontal="left" vertical="center"/>
    </xf>
    <xf numFmtId="0" fontId="17" fillId="4" borderId="21" xfId="0" applyFont="1" applyFill="1" applyBorder="1" applyAlignment="1">
      <alignment horizontal="center" vertical="center"/>
    </xf>
    <xf numFmtId="0" fontId="17" fillId="4" borderId="3" xfId="0" applyFont="1" applyFill="1" applyBorder="1" applyAlignment="1">
      <alignment horizontal="center" vertical="center"/>
    </xf>
    <xf numFmtId="9" fontId="18" fillId="0" borderId="114" xfId="1" applyFont="1" applyBorder="1" applyAlignment="1">
      <alignment horizontal="center" vertical="center" shrinkToFit="1"/>
    </xf>
    <xf numFmtId="9" fontId="18" fillId="0" borderId="116" xfId="1" applyFont="1" applyBorder="1" applyAlignment="1">
      <alignment horizontal="center" vertical="center" shrinkToFit="1"/>
    </xf>
    <xf numFmtId="9" fontId="18" fillId="0" borderId="115" xfId="1" applyFont="1" applyBorder="1" applyAlignment="1">
      <alignment horizontal="center" vertical="center" shrinkToFit="1"/>
    </xf>
    <xf numFmtId="9" fontId="18" fillId="0" borderId="117" xfId="1" applyFont="1" applyBorder="1" applyAlignment="1">
      <alignment horizontal="center" vertical="center" shrinkToFi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1" fillId="0" borderId="2" xfId="0" applyFont="1" applyBorder="1" applyAlignment="1">
      <alignment horizontal="center" vertical="center"/>
    </xf>
    <xf numFmtId="0" fontId="20" fillId="0" borderId="135" xfId="0" applyFont="1" applyBorder="1" applyAlignment="1">
      <alignment horizontal="center" vertical="center"/>
    </xf>
    <xf numFmtId="0" fontId="20" fillId="0" borderId="1" xfId="0" applyFont="1" applyBorder="1" applyAlignment="1">
      <alignment horizontal="center" vertical="center"/>
    </xf>
    <xf numFmtId="0" fontId="20" fillId="0" borderId="67" xfId="0" applyFont="1" applyBorder="1" applyAlignment="1">
      <alignment horizontal="center" vertical="center"/>
    </xf>
    <xf numFmtId="0" fontId="20" fillId="0" borderId="136" xfId="0" applyFont="1" applyBorder="1" applyAlignment="1">
      <alignment horizontal="center" vertical="center"/>
    </xf>
    <xf numFmtId="0" fontId="20" fillId="0" borderId="4" xfId="0" applyFont="1" applyBorder="1" applyAlignment="1">
      <alignment horizontal="center" vertical="center"/>
    </xf>
    <xf numFmtId="0" fontId="20" fillId="0" borderId="35" xfId="0" applyFont="1" applyBorder="1" applyAlignment="1">
      <alignment horizontal="center" vertical="center"/>
    </xf>
    <xf numFmtId="0" fontId="17" fillId="2" borderId="20" xfId="0" applyFont="1" applyFill="1" applyBorder="1" applyAlignment="1">
      <alignment horizontal="distributed" vertical="center" indent="1"/>
    </xf>
    <xf numFmtId="0" fontId="17" fillId="0" borderId="66" xfId="0" applyFont="1" applyBorder="1" applyAlignment="1">
      <alignment horizontal="center" vertical="center"/>
    </xf>
    <xf numFmtId="0" fontId="17" fillId="4" borderId="21" xfId="0" applyFont="1" applyFill="1" applyBorder="1" applyAlignment="1">
      <alignment horizontal="distributed" vertical="center" indent="1"/>
    </xf>
    <xf numFmtId="0" fontId="17" fillId="4" borderId="2" xfId="0" applyFont="1" applyFill="1" applyBorder="1" applyAlignment="1">
      <alignment horizontal="distributed" vertical="center" indent="1"/>
    </xf>
    <xf numFmtId="0" fontId="17" fillId="4" borderId="3" xfId="0" applyFont="1" applyFill="1" applyBorder="1" applyAlignment="1">
      <alignment horizontal="distributed" vertical="center" indent="1"/>
    </xf>
    <xf numFmtId="0" fontId="17" fillId="0" borderId="21" xfId="0" applyFont="1" applyBorder="1" applyAlignment="1">
      <alignment horizontal="left" vertical="center" indent="1" shrinkToFit="1"/>
    </xf>
    <xf numFmtId="0" fontId="17" fillId="0" borderId="2" xfId="0" applyFont="1" applyBorder="1" applyAlignment="1">
      <alignment horizontal="left" vertical="center" indent="1" shrinkToFi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4" borderId="20" xfId="0" applyFont="1" applyFill="1" applyBorder="1" applyAlignment="1">
      <alignment horizontal="center" vertical="center"/>
    </xf>
    <xf numFmtId="0" fontId="17" fillId="5" borderId="3" xfId="0" applyFont="1" applyFill="1" applyBorder="1" applyAlignment="1">
      <alignment horizontal="center" vertical="center"/>
    </xf>
    <xf numFmtId="0" fontId="17" fillId="4" borderId="36" xfId="0" applyFont="1" applyFill="1" applyBorder="1" applyAlignment="1">
      <alignment horizontal="distributed" vertical="center"/>
    </xf>
    <xf numFmtId="0" fontId="17" fillId="4" borderId="0" xfId="0" applyFont="1" applyFill="1" applyAlignment="1">
      <alignment horizontal="distributed" vertical="center"/>
    </xf>
    <xf numFmtId="0" fontId="17" fillId="4" borderId="37" xfId="0" applyFont="1" applyFill="1" applyBorder="1" applyAlignment="1">
      <alignment horizontal="distributed" vertical="center"/>
    </xf>
    <xf numFmtId="0" fontId="17" fillId="4" borderId="34" xfId="0" applyFont="1" applyFill="1" applyBorder="1" applyAlignment="1">
      <alignment horizontal="distributed" vertical="center" indent="1"/>
    </xf>
    <xf numFmtId="0" fontId="17" fillId="4" borderId="4" xfId="0" applyFont="1" applyFill="1" applyBorder="1" applyAlignment="1">
      <alignment horizontal="distributed" vertical="center" indent="1"/>
    </xf>
    <xf numFmtId="0" fontId="17" fillId="4" borderId="35" xfId="0" applyFont="1" applyFill="1" applyBorder="1" applyAlignment="1">
      <alignment horizontal="distributed" vertical="center" indent="1"/>
    </xf>
    <xf numFmtId="0" fontId="17" fillId="4" borderId="66" xfId="0" applyFont="1" applyFill="1" applyBorder="1" applyAlignment="1">
      <alignment horizontal="distributed" vertical="center" indent="1"/>
    </xf>
    <xf numFmtId="0" fontId="17" fillId="4" borderId="1" xfId="0" applyFont="1" applyFill="1" applyBorder="1" applyAlignment="1">
      <alignment horizontal="distributed" vertical="center" indent="1"/>
    </xf>
    <xf numFmtId="0" fontId="17" fillId="4" borderId="67" xfId="0" applyFont="1" applyFill="1" applyBorder="1" applyAlignment="1">
      <alignment horizontal="distributed" vertical="center" indent="1"/>
    </xf>
    <xf numFmtId="38" fontId="20" fillId="0" borderId="2" xfId="2" applyFont="1" applyBorder="1" applyAlignment="1">
      <alignment horizontal="right" vertical="center"/>
    </xf>
    <xf numFmtId="0" fontId="18" fillId="0" borderId="114" xfId="0" applyFont="1" applyBorder="1" applyAlignment="1">
      <alignment horizontal="center" vertical="center" shrinkToFit="1"/>
    </xf>
    <xf numFmtId="0" fontId="18" fillId="0" borderId="115" xfId="0" applyFont="1" applyBorder="1" applyAlignment="1">
      <alignment horizontal="center" vertical="center" shrinkToFit="1"/>
    </xf>
    <xf numFmtId="0" fontId="17" fillId="0" borderId="67" xfId="0" applyFont="1" applyBorder="1" applyAlignment="1">
      <alignment horizontal="center" vertical="center"/>
    </xf>
    <xf numFmtId="0" fontId="17" fillId="0" borderId="35" xfId="0" applyFont="1" applyBorder="1" applyAlignment="1">
      <alignment horizontal="center" vertical="center"/>
    </xf>
    <xf numFmtId="0" fontId="16" fillId="0" borderId="0" xfId="0" applyFont="1" applyAlignment="1">
      <alignment horizontal="center" vertical="center"/>
    </xf>
    <xf numFmtId="38" fontId="17" fillId="0" borderId="2" xfId="2" applyFont="1" applyBorder="1" applyAlignment="1">
      <alignment horizontal="right" vertical="center"/>
    </xf>
    <xf numFmtId="0" fontId="18" fillId="0" borderId="118" xfId="0" applyFont="1" applyBorder="1" applyAlignment="1">
      <alignment horizontal="center" vertical="center" shrinkToFit="1"/>
    </xf>
    <xf numFmtId="0" fontId="18" fillId="0" borderId="119" xfId="0" applyFont="1" applyBorder="1" applyAlignment="1">
      <alignment horizontal="center" vertical="center" shrinkToFi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7" fillId="0" borderId="40" xfId="0" applyFont="1" applyBorder="1" applyAlignment="1">
      <alignment horizontal="left" vertical="center" shrinkToFit="1"/>
    </xf>
    <xf numFmtId="0" fontId="20" fillId="2" borderId="61"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52"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3" xfId="0" applyFont="1" applyFill="1" applyBorder="1" applyAlignment="1">
      <alignment horizontal="center" vertical="center"/>
    </xf>
    <xf numFmtId="0" fontId="24" fillId="0" borderId="85" xfId="0" applyFont="1" applyBorder="1" applyAlignment="1">
      <alignment horizontal="center" vertical="center" shrinkToFit="1"/>
    </xf>
    <xf numFmtId="0" fontId="17" fillId="0" borderId="86" xfId="0" applyFont="1" applyBorder="1" applyAlignment="1">
      <alignment horizontal="center" vertical="center" shrinkToFit="1"/>
    </xf>
    <xf numFmtId="0" fontId="24" fillId="0" borderId="48" xfId="0" applyFont="1" applyBorder="1" applyAlignment="1">
      <alignment horizontal="center" vertical="center" shrinkToFit="1"/>
    </xf>
    <xf numFmtId="0" fontId="17" fillId="0" borderId="49" xfId="0" applyFont="1" applyBorder="1" applyAlignment="1">
      <alignment horizontal="center" vertical="center" shrinkToFit="1"/>
    </xf>
    <xf numFmtId="0" fontId="17" fillId="0" borderId="50" xfId="0" applyFont="1" applyBorder="1" applyAlignment="1">
      <alignment horizontal="center" vertical="center"/>
    </xf>
    <xf numFmtId="176" fontId="22" fillId="0" borderId="36" xfId="0" applyNumberFormat="1" applyFont="1" applyBorder="1" applyAlignment="1">
      <alignment horizontal="center" vertical="center" shrinkToFit="1"/>
    </xf>
    <xf numFmtId="176" fontId="22" fillId="0" borderId="0" xfId="0" applyNumberFormat="1" applyFont="1" applyAlignment="1">
      <alignment horizontal="center" vertical="center" shrinkToFit="1"/>
    </xf>
    <xf numFmtId="176" fontId="22" fillId="0" borderId="37" xfId="0" applyNumberFormat="1" applyFont="1" applyBorder="1" applyAlignment="1">
      <alignment horizontal="center" vertical="center" shrinkToFit="1"/>
    </xf>
    <xf numFmtId="0" fontId="17" fillId="0" borderId="0" xfId="0" applyFont="1" applyAlignment="1">
      <alignment horizontal="left" vertical="center"/>
    </xf>
    <xf numFmtId="0" fontId="22" fillId="4" borderId="87" xfId="0" applyFont="1" applyFill="1" applyBorder="1" applyAlignment="1">
      <alignment horizontal="center" vertical="center" wrapText="1"/>
    </xf>
    <xf numFmtId="0" fontId="22" fillId="4" borderId="54" xfId="0" applyFont="1" applyFill="1" applyBorder="1" applyAlignment="1">
      <alignment horizontal="center" vertical="center" wrapText="1"/>
    </xf>
    <xf numFmtId="0" fontId="22" fillId="4" borderId="88" xfId="0" applyFont="1" applyFill="1" applyBorder="1" applyAlignment="1">
      <alignment horizontal="center" vertical="center" wrapText="1"/>
    </xf>
    <xf numFmtId="0" fontId="22" fillId="4" borderId="58" xfId="0" applyFont="1" applyFill="1" applyBorder="1" applyAlignment="1">
      <alignment horizontal="center" vertical="center" wrapText="1"/>
    </xf>
    <xf numFmtId="0" fontId="17" fillId="0" borderId="54" xfId="0" applyFont="1" applyBorder="1" applyAlignment="1">
      <alignment horizontal="center" vertical="center"/>
    </xf>
    <xf numFmtId="0" fontId="17" fillId="0" borderId="44" xfId="0" applyFont="1" applyBorder="1" applyAlignment="1">
      <alignment horizontal="center" vertical="center"/>
    </xf>
    <xf numFmtId="0" fontId="17" fillId="2" borderId="44" xfId="0" applyFont="1" applyFill="1" applyBorder="1" applyAlignment="1">
      <alignment horizontal="center" vertical="center"/>
    </xf>
    <xf numFmtId="38" fontId="23" fillId="0" borderId="55" xfId="2" applyFont="1" applyBorder="1" applyAlignment="1">
      <alignment horizontal="center" vertical="center"/>
    </xf>
    <xf numFmtId="38" fontId="23" fillId="0" borderId="51" xfId="2" applyFont="1" applyBorder="1" applyAlignment="1">
      <alignment horizontal="center" vertical="center"/>
    </xf>
    <xf numFmtId="38" fontId="23" fillId="0" borderId="56" xfId="2" applyFont="1" applyBorder="1" applyAlignment="1">
      <alignment horizontal="center" vertical="center"/>
    </xf>
    <xf numFmtId="38" fontId="23" fillId="0" borderId="28" xfId="2" applyFont="1" applyBorder="1" applyAlignment="1">
      <alignment horizontal="center" vertical="center"/>
    </xf>
    <xf numFmtId="0" fontId="20" fillId="2" borderId="41"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35" xfId="0" applyFont="1" applyFill="1" applyBorder="1" applyAlignment="1">
      <alignment horizontal="center" vertical="center"/>
    </xf>
    <xf numFmtId="0" fontId="17" fillId="0" borderId="65" xfId="0" applyFont="1" applyBorder="1" applyAlignment="1">
      <alignment horizontal="center" vertical="center"/>
    </xf>
    <xf numFmtId="0" fontId="17" fillId="0" borderId="125" xfId="0" applyFont="1" applyBorder="1" applyAlignment="1">
      <alignment horizontal="left" vertical="center"/>
    </xf>
    <xf numFmtId="0" fontId="17" fillId="0" borderId="65" xfId="0" applyFont="1" applyBorder="1" applyAlignment="1">
      <alignment horizontal="left" vertical="center"/>
    </xf>
    <xf numFmtId="0" fontId="17" fillId="0" borderId="126" xfId="0" applyFont="1" applyBorder="1" applyAlignment="1">
      <alignment horizontal="left" vertical="center"/>
    </xf>
    <xf numFmtId="0" fontId="17" fillId="0" borderId="79" xfId="0" applyFont="1" applyBorder="1" applyAlignment="1">
      <alignment horizontal="left" vertical="center"/>
    </xf>
    <xf numFmtId="0" fontId="20" fillId="0" borderId="66" xfId="0" applyFont="1" applyBorder="1" applyAlignment="1">
      <alignment horizontal="center" vertical="center"/>
    </xf>
    <xf numFmtId="0" fontId="20" fillId="0" borderId="34" xfId="0" applyFont="1" applyBorder="1" applyAlignment="1">
      <alignment horizontal="center" vertical="center"/>
    </xf>
    <xf numFmtId="0" fontId="20" fillId="0" borderId="2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8" fillId="0" borderId="123" xfId="0" applyFont="1" applyBorder="1" applyAlignment="1">
      <alignment horizontal="left" vertical="center"/>
    </xf>
    <xf numFmtId="0" fontId="18" fillId="0" borderId="20" xfId="0" applyFont="1" applyBorder="1" applyAlignment="1">
      <alignment horizontal="left" vertical="center"/>
    </xf>
    <xf numFmtId="0" fontId="18" fillId="0" borderId="134" xfId="0" applyFont="1" applyBorder="1" applyAlignment="1">
      <alignment horizontal="left" vertical="center"/>
    </xf>
    <xf numFmtId="0" fontId="18" fillId="0" borderId="137" xfId="0" applyFont="1" applyBorder="1" applyAlignment="1">
      <alignment horizontal="left" vertical="center"/>
    </xf>
    <xf numFmtId="0" fontId="17" fillId="0" borderId="84" xfId="0" applyFont="1" applyBorder="1" applyAlignment="1">
      <alignment horizontal="center" vertical="center"/>
    </xf>
    <xf numFmtId="0" fontId="17" fillId="0" borderId="123"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47" xfId="0" applyFont="1" applyBorder="1" applyAlignment="1">
      <alignment horizontal="center" vertical="center" shrinkToFit="1"/>
    </xf>
    <xf numFmtId="38" fontId="20" fillId="0" borderId="51" xfId="2" applyFont="1" applyBorder="1" applyAlignment="1">
      <alignment horizontal="center" vertical="center"/>
    </xf>
    <xf numFmtId="38" fontId="20" fillId="0" borderId="52" xfId="2" applyFont="1" applyBorder="1" applyAlignment="1">
      <alignment horizontal="center" vertical="center"/>
    </xf>
    <xf numFmtId="38" fontId="20" fillId="0" borderId="28" xfId="2" applyFont="1" applyBorder="1" applyAlignment="1">
      <alignment horizontal="center" vertical="center"/>
    </xf>
    <xf numFmtId="38" fontId="20" fillId="0" borderId="53" xfId="2" applyFont="1" applyBorder="1" applyAlignment="1">
      <alignment horizontal="center" vertical="center"/>
    </xf>
    <xf numFmtId="177" fontId="23" fillId="0" borderId="55" xfId="0" applyNumberFormat="1" applyFont="1" applyBorder="1" applyAlignment="1">
      <alignment horizontal="center" vertical="center" shrinkToFit="1"/>
    </xf>
    <xf numFmtId="177" fontId="23" fillId="0" borderId="51" xfId="0" applyNumberFormat="1" applyFont="1" applyBorder="1" applyAlignment="1">
      <alignment horizontal="center" vertical="center" shrinkToFit="1"/>
    </xf>
    <xf numFmtId="177" fontId="23" fillId="0" borderId="56" xfId="0" applyNumberFormat="1" applyFont="1" applyBorder="1" applyAlignment="1">
      <alignment horizontal="center" vertical="center" shrinkToFit="1"/>
    </xf>
    <xf numFmtId="177" fontId="23" fillId="0" borderId="28" xfId="0" applyNumberFormat="1" applyFont="1" applyBorder="1" applyAlignment="1">
      <alignment horizontal="center" vertical="center" shrinkToFi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17" fillId="0" borderId="43" xfId="0" applyFont="1" applyBorder="1" applyAlignment="1">
      <alignment horizontal="left" vertical="center" wrapText="1"/>
    </xf>
    <xf numFmtId="0" fontId="17" fillId="0" borderId="34" xfId="0" applyFont="1" applyBorder="1" applyAlignment="1">
      <alignment horizontal="left" vertical="center" wrapText="1"/>
    </xf>
    <xf numFmtId="0" fontId="17" fillId="0" borderId="4" xfId="0" applyFont="1" applyBorder="1" applyAlignment="1">
      <alignment horizontal="left" vertical="center" wrapText="1"/>
    </xf>
    <xf numFmtId="0" fontId="17" fillId="0" borderId="35" xfId="0" applyFont="1" applyBorder="1" applyAlignment="1">
      <alignment horizontal="left" vertical="center" wrapText="1"/>
    </xf>
    <xf numFmtId="0" fontId="26" fillId="0" borderId="40" xfId="0" applyFont="1" applyBorder="1" applyAlignment="1">
      <alignment horizontal="center" vertical="center" shrinkToFit="1"/>
    </xf>
    <xf numFmtId="0" fontId="20" fillId="0" borderId="51" xfId="0" applyFont="1" applyBorder="1" applyAlignment="1">
      <alignment horizontal="center" vertical="center"/>
    </xf>
    <xf numFmtId="0" fontId="20" fillId="0" borderId="33" xfId="0" applyFont="1" applyBorder="1" applyAlignment="1">
      <alignment horizontal="center" vertical="center"/>
    </xf>
    <xf numFmtId="0" fontId="20" fillId="0" borderId="29" xfId="0" applyFont="1" applyBorder="1" applyAlignment="1">
      <alignment horizontal="center" vertical="center"/>
    </xf>
    <xf numFmtId="0" fontId="17" fillId="0" borderId="58" xfId="0" applyFont="1" applyBorder="1" applyAlignment="1">
      <alignment horizontal="center" vertical="center"/>
    </xf>
    <xf numFmtId="0" fontId="17" fillId="0" borderId="89" xfId="0" applyFont="1" applyBorder="1" applyAlignment="1">
      <alignment horizontal="center" vertical="center" shrinkToFit="1"/>
    </xf>
    <xf numFmtId="0" fontId="17" fillId="0" borderId="90" xfId="0" applyFont="1" applyBorder="1" applyAlignment="1">
      <alignment horizontal="center" vertical="center" shrinkToFit="1"/>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7" fillId="0" borderId="93" xfId="0" applyFont="1" applyBorder="1" applyAlignment="1">
      <alignment horizontal="center" vertical="center" shrinkToFit="1"/>
    </xf>
    <xf numFmtId="0" fontId="17" fillId="0" borderId="94" xfId="0" applyFont="1" applyBorder="1" applyAlignment="1">
      <alignment horizontal="center" vertical="center" shrinkToFit="1"/>
    </xf>
    <xf numFmtId="176" fontId="20" fillId="0" borderId="60" xfId="0" applyNumberFormat="1" applyFont="1" applyBorder="1" applyAlignment="1">
      <alignment horizontal="right" vertical="center"/>
    </xf>
    <xf numFmtId="0" fontId="20" fillId="0" borderId="60" xfId="0" applyFont="1" applyBorder="1" applyAlignment="1">
      <alignment horizontal="right" vertical="center"/>
    </xf>
    <xf numFmtId="0" fontId="20" fillId="0" borderId="20" xfId="0" applyFont="1" applyBorder="1" applyAlignment="1">
      <alignment horizontal="right" vertical="center"/>
    </xf>
    <xf numFmtId="38" fontId="17" fillId="0" borderId="21" xfId="2" applyFont="1" applyBorder="1" applyAlignment="1">
      <alignment horizontal="center" vertical="center"/>
    </xf>
    <xf numFmtId="38" fontId="17" fillId="0" borderId="2" xfId="2" applyFont="1" applyBorder="1" applyAlignment="1">
      <alignment horizontal="center" vertical="center"/>
    </xf>
    <xf numFmtId="38" fontId="17" fillId="0" borderId="3" xfId="2" applyFont="1" applyBorder="1" applyAlignment="1">
      <alignment horizontal="center" vertical="center"/>
    </xf>
    <xf numFmtId="0" fontId="17" fillId="4" borderId="2" xfId="0" applyFont="1" applyFill="1" applyBorder="1" applyAlignment="1">
      <alignment horizontal="center" vertical="center"/>
    </xf>
    <xf numFmtId="0" fontId="17" fillId="0" borderId="45" xfId="0" applyFont="1" applyBorder="1" applyAlignment="1">
      <alignment horizontal="center" vertical="center" shrinkToFit="1"/>
    </xf>
    <xf numFmtId="0" fontId="17" fillId="0" borderId="45" xfId="0" applyFont="1" applyBorder="1" applyAlignment="1">
      <alignment horizontal="left" vertical="center" shrinkToFit="1"/>
    </xf>
    <xf numFmtId="38" fontId="17" fillId="0" borderId="45" xfId="2" applyFont="1" applyBorder="1" applyAlignment="1">
      <alignment horizontal="right" vertical="center" shrinkToFit="1"/>
    </xf>
    <xf numFmtId="0" fontId="17" fillId="0" borderId="46" xfId="0" applyFont="1" applyBorder="1" applyAlignment="1">
      <alignment horizontal="center" vertical="center" shrinkToFit="1"/>
    </xf>
    <xf numFmtId="0" fontId="17" fillId="0" borderId="65" xfId="0" applyFont="1" applyBorder="1" applyAlignment="1">
      <alignment horizontal="right" vertical="center"/>
    </xf>
    <xf numFmtId="38" fontId="17" fillId="0" borderId="41" xfId="2" applyFont="1" applyBorder="1" applyAlignment="1">
      <alignment horizontal="center" vertical="center" wrapText="1"/>
    </xf>
    <xf numFmtId="38" fontId="17" fillId="0" borderId="42" xfId="2" applyFont="1" applyBorder="1" applyAlignment="1">
      <alignment horizontal="center" vertical="center"/>
    </xf>
    <xf numFmtId="38" fontId="17" fillId="0" borderId="43" xfId="2" applyFont="1" applyBorder="1" applyAlignment="1">
      <alignment horizontal="center" vertical="center"/>
    </xf>
    <xf numFmtId="38" fontId="17" fillId="0" borderId="34" xfId="2" applyFont="1" applyBorder="1" applyAlignment="1">
      <alignment horizontal="center" vertical="center"/>
    </xf>
    <xf numFmtId="38" fontId="17" fillId="0" borderId="4" xfId="2" applyFont="1" applyBorder="1" applyAlignment="1">
      <alignment horizontal="center" vertical="center"/>
    </xf>
    <xf numFmtId="38" fontId="17" fillId="0" borderId="35" xfId="2" applyFont="1" applyBorder="1" applyAlignment="1">
      <alignment horizontal="center" vertical="center"/>
    </xf>
    <xf numFmtId="38" fontId="20" fillId="0" borderId="33" xfId="2" applyFont="1" applyBorder="1" applyAlignment="1">
      <alignment horizontal="center" vertical="center"/>
    </xf>
    <xf numFmtId="38" fontId="20" fillId="0" borderId="29" xfId="2" applyFont="1" applyBorder="1" applyAlignment="1">
      <alignment horizontal="center" vertical="center"/>
    </xf>
    <xf numFmtId="176" fontId="20" fillId="0" borderId="20" xfId="0" applyNumberFormat="1" applyFont="1" applyBorder="1" applyAlignment="1">
      <alignment horizontal="right" vertical="center"/>
    </xf>
    <xf numFmtId="0" fontId="20" fillId="0" borderId="21" xfId="0" applyFont="1" applyBorder="1" applyAlignment="1">
      <alignment horizontal="right" vertical="center"/>
    </xf>
    <xf numFmtId="56" fontId="22" fillId="0" borderId="62" xfId="0" applyNumberFormat="1" applyFont="1" applyBorder="1" applyAlignment="1">
      <alignment horizontal="center" vertical="center" shrinkToFit="1"/>
    </xf>
    <xf numFmtId="176" fontId="22" fillId="0" borderId="80" xfId="0" applyNumberFormat="1" applyFont="1" applyBorder="1" applyAlignment="1">
      <alignment horizontal="center" vertical="center" shrinkToFit="1"/>
    </xf>
    <xf numFmtId="0" fontId="17" fillId="0" borderId="34" xfId="0" applyFont="1" applyBorder="1" applyAlignment="1">
      <alignment horizontal="left" vertical="center"/>
    </xf>
    <xf numFmtId="38" fontId="17" fillId="0" borderId="66" xfId="2" applyFont="1" applyBorder="1" applyAlignment="1">
      <alignment horizontal="center" vertical="center"/>
    </xf>
    <xf numFmtId="38" fontId="17" fillId="0" borderId="1" xfId="2" applyFont="1" applyBorder="1" applyAlignment="1">
      <alignment horizontal="center" vertical="center"/>
    </xf>
    <xf numFmtId="56" fontId="22" fillId="0" borderId="68" xfId="0" applyNumberFormat="1" applyFont="1" applyBorder="1" applyAlignment="1">
      <alignment horizontal="center" vertical="center" shrinkToFit="1"/>
    </xf>
    <xf numFmtId="0" fontId="22" fillId="0" borderId="68"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176" fontId="22" fillId="0" borderId="81" xfId="0" applyNumberFormat="1" applyFont="1" applyBorder="1" applyAlignment="1">
      <alignment horizontal="center" vertical="center"/>
    </xf>
    <xf numFmtId="176" fontId="22" fillId="0" borderId="82" xfId="0" applyNumberFormat="1" applyFont="1" applyBorder="1" applyAlignment="1">
      <alignment horizontal="center" vertical="center"/>
    </xf>
    <xf numFmtId="176" fontId="22" fillId="0" borderId="83" xfId="0" applyNumberFormat="1" applyFont="1" applyBorder="1" applyAlignment="1">
      <alignment horizontal="center" vertical="center"/>
    </xf>
    <xf numFmtId="0" fontId="20" fillId="0" borderId="65" xfId="0" applyFont="1" applyBorder="1" applyAlignment="1">
      <alignment horizontal="right" vertical="center"/>
    </xf>
    <xf numFmtId="0" fontId="20" fillId="0" borderId="66" xfId="0" applyFont="1" applyBorder="1" applyAlignment="1">
      <alignment horizontal="right" vertical="center"/>
    </xf>
    <xf numFmtId="0" fontId="17" fillId="0" borderId="0" xfId="0" applyFont="1" applyAlignment="1">
      <alignment horizontal="right"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176" fontId="22" fillId="0" borderId="69" xfId="0" applyNumberFormat="1" applyFont="1" applyBorder="1" applyAlignment="1">
      <alignment horizontal="center" vertical="center" shrinkToFit="1"/>
    </xf>
    <xf numFmtId="0" fontId="17" fillId="0" borderId="0" xfId="0" applyFont="1" applyAlignment="1">
      <alignment horizontal="center" vertical="center"/>
    </xf>
    <xf numFmtId="0" fontId="19" fillId="0" borderId="7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0" xfId="0" applyFont="1" applyAlignment="1">
      <alignment horizontal="center" vertical="center" wrapText="1"/>
    </xf>
    <xf numFmtId="0" fontId="19"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4" xfId="0" applyFont="1" applyBorder="1" applyAlignment="1">
      <alignment horizontal="center" vertical="center" wrapText="1"/>
    </xf>
    <xf numFmtId="176" fontId="22" fillId="0" borderId="34" xfId="0" applyNumberFormat="1" applyFont="1" applyBorder="1" applyAlignment="1">
      <alignment horizontal="center" vertical="center"/>
    </xf>
    <xf numFmtId="176" fontId="22" fillId="0" borderId="4" xfId="0" applyNumberFormat="1" applyFont="1" applyBorder="1" applyAlignment="1">
      <alignment horizontal="center" vertical="center"/>
    </xf>
    <xf numFmtId="176" fontId="22" fillId="0" borderId="35" xfId="0" applyNumberFormat="1" applyFont="1" applyBorder="1" applyAlignment="1">
      <alignment horizontal="center" vertical="center"/>
    </xf>
    <xf numFmtId="0" fontId="15" fillId="0" borderId="75" xfId="0" applyFont="1" applyBorder="1" applyAlignment="1">
      <alignment horizontal="left" vertical="center" wrapText="1"/>
    </xf>
    <xf numFmtId="0" fontId="15" fillId="0" borderId="70" xfId="0" applyFont="1" applyBorder="1" applyAlignment="1">
      <alignment horizontal="left" vertical="center" wrapText="1"/>
    </xf>
    <xf numFmtId="0" fontId="15" fillId="0" borderId="71" xfId="0" applyFont="1" applyBorder="1" applyAlignment="1">
      <alignment horizontal="left" vertical="center" wrapText="1"/>
    </xf>
    <xf numFmtId="0" fontId="15" fillId="0" borderId="38" xfId="0" applyFont="1" applyBorder="1" applyAlignment="1">
      <alignment horizontal="left" vertical="center" wrapText="1"/>
    </xf>
    <xf numFmtId="0" fontId="15" fillId="0" borderId="0" xfId="0" applyFont="1" applyAlignment="1">
      <alignment horizontal="left" vertical="center" wrapText="1"/>
    </xf>
    <xf numFmtId="0" fontId="15" fillId="0" borderId="72" xfId="0" applyFont="1" applyBorder="1" applyAlignment="1">
      <alignment horizontal="left" vertical="center" wrapText="1"/>
    </xf>
    <xf numFmtId="0" fontId="15" fillId="0" borderId="39" xfId="0" applyFont="1" applyBorder="1" applyAlignment="1">
      <alignment horizontal="left" vertical="center" wrapText="1"/>
    </xf>
    <xf numFmtId="0" fontId="15" fillId="0" borderId="4" xfId="0" applyFont="1" applyBorder="1" applyAlignment="1">
      <alignment horizontal="left" vertical="center" wrapText="1"/>
    </xf>
    <xf numFmtId="0" fontId="15" fillId="0" borderId="76" xfId="0" applyFont="1" applyBorder="1" applyAlignment="1">
      <alignment horizontal="left" vertical="center" wrapText="1"/>
    </xf>
    <xf numFmtId="176" fontId="20" fillId="0" borderId="44" xfId="0" applyNumberFormat="1" applyFont="1" applyBorder="1" applyAlignment="1">
      <alignment horizontal="right" vertical="center"/>
    </xf>
    <xf numFmtId="0" fontId="20" fillId="0" borderId="44" xfId="0" applyFont="1" applyBorder="1" applyAlignment="1">
      <alignment horizontal="right" vertical="center"/>
    </xf>
    <xf numFmtId="0" fontId="20" fillId="0" borderId="22" xfId="0" applyFont="1" applyBorder="1" applyAlignment="1">
      <alignment horizontal="right" vertical="center"/>
    </xf>
    <xf numFmtId="0" fontId="20" fillId="6" borderId="69" xfId="0" applyFont="1" applyFill="1" applyBorder="1" applyAlignment="1">
      <alignment horizontal="center" vertical="center" textRotation="255" wrapText="1"/>
    </xf>
    <xf numFmtId="0" fontId="20" fillId="6" borderId="0" xfId="0" applyFont="1" applyFill="1" applyAlignment="1">
      <alignment horizontal="center" vertical="center" textRotation="255" wrapText="1"/>
    </xf>
    <xf numFmtId="0" fontId="20" fillId="6" borderId="26" xfId="0" applyFont="1" applyFill="1" applyBorder="1" applyAlignment="1">
      <alignment horizontal="center" vertical="center" textRotation="255" wrapText="1"/>
    </xf>
    <xf numFmtId="0" fontId="20" fillId="6" borderId="77" xfId="0" applyFont="1" applyFill="1" applyBorder="1" applyAlignment="1">
      <alignment horizontal="center" vertical="center" textRotation="255" wrapText="1"/>
    </xf>
    <xf numFmtId="0" fontId="20" fillId="6" borderId="28" xfId="0" applyFont="1" applyFill="1" applyBorder="1" applyAlignment="1">
      <alignment horizontal="center" vertical="center" textRotation="255" wrapText="1"/>
    </xf>
    <xf numFmtId="0" fontId="20" fillId="6" borderId="29" xfId="0" applyFont="1" applyFill="1" applyBorder="1" applyAlignment="1">
      <alignment horizontal="center" vertical="center" textRotation="255" wrapText="1"/>
    </xf>
    <xf numFmtId="0" fontId="20" fillId="2" borderId="44" xfId="0" applyFont="1" applyFill="1" applyBorder="1" applyAlignment="1">
      <alignment horizontal="center"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6" borderId="78" xfId="0" applyFont="1" applyFill="1" applyBorder="1" applyAlignment="1">
      <alignment horizontal="center" vertical="center"/>
    </xf>
    <xf numFmtId="0" fontId="20" fillId="6" borderId="79" xfId="0" applyFont="1" applyFill="1" applyBorder="1" applyAlignment="1">
      <alignment horizontal="center" vertical="center"/>
    </xf>
    <xf numFmtId="0" fontId="17" fillId="0" borderId="61" xfId="0" applyFont="1" applyBorder="1" applyAlignment="1">
      <alignment horizontal="center" vertical="center"/>
    </xf>
    <xf numFmtId="0" fontId="17" fillId="0" borderId="33"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0" fillId="4" borderId="44" xfId="0" applyFont="1" applyFill="1" applyBorder="1" applyAlignment="1">
      <alignment horizontal="center" vertical="center" wrapText="1"/>
    </xf>
    <xf numFmtId="38" fontId="20" fillId="4" borderId="44" xfId="0" applyNumberFormat="1" applyFont="1" applyFill="1" applyBorder="1" applyAlignment="1">
      <alignment horizontal="center" vertical="center" wrapText="1"/>
    </xf>
    <xf numFmtId="0" fontId="17" fillId="0" borderId="40" xfId="0" applyFont="1" applyBorder="1" applyAlignment="1">
      <alignment horizontal="left" vertical="center"/>
    </xf>
    <xf numFmtId="38" fontId="17" fillId="0" borderId="40" xfId="2" applyFont="1" applyBorder="1" applyAlignment="1">
      <alignment horizontal="right" vertical="center"/>
    </xf>
    <xf numFmtId="177" fontId="17" fillId="0" borderId="2" xfId="0" applyNumberFormat="1" applyFont="1" applyBorder="1" applyAlignment="1">
      <alignment horizontal="center" vertical="center"/>
    </xf>
    <xf numFmtId="0" fontId="17" fillId="0" borderId="66" xfId="0" applyFont="1" applyBorder="1" applyAlignment="1">
      <alignment horizontal="left" vertical="center" wrapText="1"/>
    </xf>
    <xf numFmtId="0" fontId="17" fillId="0" borderId="1" xfId="0" applyFont="1" applyBorder="1" applyAlignment="1">
      <alignment horizontal="left" vertical="center" wrapText="1"/>
    </xf>
    <xf numFmtId="0" fontId="17" fillId="0" borderId="67" xfId="0" applyFont="1" applyBorder="1" applyAlignment="1">
      <alignment horizontal="left" vertical="center" wrapText="1"/>
    </xf>
    <xf numFmtId="0" fontId="22" fillId="0" borderId="62" xfId="0" applyFont="1" applyBorder="1" applyAlignment="1">
      <alignment horizontal="center" vertical="center"/>
    </xf>
    <xf numFmtId="0" fontId="22" fillId="7" borderId="62" xfId="0" applyFont="1" applyFill="1" applyBorder="1" applyAlignment="1">
      <alignment horizontal="center" vertical="center"/>
    </xf>
    <xf numFmtId="0" fontId="22" fillId="7" borderId="63" xfId="0" applyFont="1" applyFill="1" applyBorder="1" applyAlignment="1">
      <alignment horizontal="center" vertical="center"/>
    </xf>
    <xf numFmtId="0" fontId="22" fillId="7" borderId="64" xfId="0" applyFont="1" applyFill="1" applyBorder="1" applyAlignment="1">
      <alignment horizontal="center" vertical="center"/>
    </xf>
    <xf numFmtId="176" fontId="22" fillId="7" borderId="34" xfId="0" applyNumberFormat="1" applyFont="1" applyFill="1" applyBorder="1" applyAlignment="1">
      <alignment horizontal="center" vertical="center"/>
    </xf>
    <xf numFmtId="176" fontId="22" fillId="7" borderId="4" xfId="0" applyNumberFormat="1" applyFont="1" applyFill="1" applyBorder="1" applyAlignment="1">
      <alignment horizontal="center" vertical="center"/>
    </xf>
    <xf numFmtId="176" fontId="22" fillId="7" borderId="35" xfId="0" applyNumberFormat="1" applyFont="1" applyFill="1" applyBorder="1" applyAlignment="1">
      <alignment horizontal="center" vertical="center"/>
    </xf>
    <xf numFmtId="0" fontId="17" fillId="0" borderId="36" xfId="0" applyFont="1" applyBorder="1" applyAlignment="1">
      <alignment horizontal="left" vertical="center" wrapText="1"/>
    </xf>
    <xf numFmtId="0" fontId="17" fillId="0" borderId="0" xfId="0" applyFont="1" applyAlignment="1">
      <alignment horizontal="left" vertical="center" wrapText="1"/>
    </xf>
    <xf numFmtId="0" fontId="17" fillId="0" borderId="37" xfId="0" applyFont="1" applyBorder="1" applyAlignment="1">
      <alignment horizontal="left" vertical="center" wrapText="1"/>
    </xf>
    <xf numFmtId="176" fontId="22" fillId="0" borderId="36" xfId="0" applyNumberFormat="1" applyFont="1" applyBorder="1" applyAlignment="1">
      <alignment horizontal="center" vertical="center"/>
    </xf>
    <xf numFmtId="176" fontId="22" fillId="0" borderId="0" xfId="0" applyNumberFormat="1" applyFont="1" applyAlignment="1">
      <alignment horizontal="center" vertical="center"/>
    </xf>
    <xf numFmtId="176" fontId="22" fillId="0" borderId="37" xfId="0" applyNumberFormat="1" applyFont="1" applyBorder="1" applyAlignment="1">
      <alignment horizontal="center" vertical="center"/>
    </xf>
    <xf numFmtId="0" fontId="18" fillId="0" borderId="65" xfId="0" applyFont="1" applyBorder="1" applyAlignment="1">
      <alignment horizontal="left" vertical="center"/>
    </xf>
    <xf numFmtId="0" fontId="17" fillId="0" borderId="40" xfId="0" applyFont="1" applyBorder="1" applyAlignment="1">
      <alignment horizontal="center" vertical="center"/>
    </xf>
    <xf numFmtId="177" fontId="23" fillId="0" borderId="55" xfId="0" applyNumberFormat="1" applyFont="1" applyBorder="1" applyAlignment="1">
      <alignment horizontal="center" vertical="center"/>
    </xf>
    <xf numFmtId="177" fontId="23" fillId="0" borderId="51" xfId="0" applyNumberFormat="1" applyFont="1" applyBorder="1" applyAlignment="1">
      <alignment horizontal="center" vertical="center"/>
    </xf>
    <xf numFmtId="177" fontId="23" fillId="0" borderId="56" xfId="0" applyNumberFormat="1" applyFont="1" applyBorder="1" applyAlignment="1">
      <alignment horizontal="center" vertical="center"/>
    </xf>
    <xf numFmtId="177" fontId="23" fillId="0" borderId="28" xfId="0" applyNumberFormat="1" applyFont="1" applyBorder="1" applyAlignment="1">
      <alignment horizontal="center" vertical="center"/>
    </xf>
    <xf numFmtId="0" fontId="17" fillId="0" borderId="57" xfId="0" applyFont="1" applyBorder="1" applyAlignment="1">
      <alignment horizontal="center" vertical="center"/>
    </xf>
    <xf numFmtId="0" fontId="17" fillId="0" borderId="59" xfId="0" applyFont="1" applyBorder="1" applyAlignment="1">
      <alignment horizontal="center" vertical="center"/>
    </xf>
    <xf numFmtId="38" fontId="17" fillId="0" borderId="41" xfId="2" applyFont="1" applyBorder="1" applyAlignment="1">
      <alignment horizontal="center" vertical="center"/>
    </xf>
    <xf numFmtId="0" fontId="17" fillId="0" borderId="47" xfId="0" applyFont="1" applyBorder="1" applyAlignment="1">
      <alignment horizontal="center" vertical="center"/>
    </xf>
    <xf numFmtId="0" fontId="17" fillId="0" borderId="2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21" xfId="0" applyFont="1" applyBorder="1" applyAlignment="1">
      <alignment horizontal="right" vertical="center"/>
    </xf>
    <xf numFmtId="0" fontId="17" fillId="0" borderId="2" xfId="0" applyFont="1" applyBorder="1" applyAlignment="1">
      <alignment horizontal="right" vertical="center"/>
    </xf>
    <xf numFmtId="38" fontId="17" fillId="0" borderId="21" xfId="2" applyFont="1" applyBorder="1" applyAlignment="1">
      <alignment horizontal="right" vertical="center"/>
    </xf>
    <xf numFmtId="177" fontId="20" fillId="0" borderId="4" xfId="0" applyNumberFormat="1" applyFont="1" applyBorder="1" applyAlignment="1">
      <alignment horizontal="center" vertical="center"/>
    </xf>
    <xf numFmtId="0" fontId="17" fillId="4" borderId="36" xfId="0" applyFont="1" applyFill="1" applyBorder="1" applyAlignment="1">
      <alignment horizontal="distributed" vertical="center" indent="1"/>
    </xf>
    <xf numFmtId="0" fontId="17" fillId="4" borderId="0" xfId="0" applyFont="1" applyFill="1" applyAlignment="1">
      <alignment horizontal="distributed" vertical="center" indent="1"/>
    </xf>
    <xf numFmtId="0" fontId="17" fillId="4" borderId="37" xfId="0" applyFont="1" applyFill="1" applyBorder="1" applyAlignment="1">
      <alignment horizontal="distributed" vertical="center" indent="1"/>
    </xf>
    <xf numFmtId="0" fontId="17" fillId="0" borderId="45" xfId="0" applyFont="1" applyBorder="1" applyAlignment="1">
      <alignment horizontal="left" vertical="center"/>
    </xf>
    <xf numFmtId="38" fontId="17" fillId="0" borderId="45" xfId="2" applyFont="1" applyBorder="1" applyAlignment="1">
      <alignment horizontal="right"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27" fillId="0" borderId="0" xfId="0" applyFont="1" applyAlignment="1">
      <alignment horizontal="left"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20" fillId="6" borderId="25" xfId="0" applyFont="1" applyFill="1" applyBorder="1" applyAlignment="1">
      <alignment horizontal="center" vertical="center" textRotation="255"/>
    </xf>
    <xf numFmtId="0" fontId="20" fillId="6" borderId="0" xfId="0" applyFont="1" applyFill="1" applyAlignment="1">
      <alignment horizontal="center" vertical="center" textRotation="255"/>
    </xf>
    <xf numFmtId="0" fontId="20" fillId="6" borderId="26" xfId="0" applyFont="1" applyFill="1" applyBorder="1" applyAlignment="1">
      <alignment horizontal="center" vertical="center" textRotation="255"/>
    </xf>
    <xf numFmtId="0" fontId="20" fillId="6" borderId="27" xfId="0" applyFont="1" applyFill="1" applyBorder="1" applyAlignment="1">
      <alignment horizontal="center" vertical="center" textRotation="255"/>
    </xf>
    <xf numFmtId="0" fontId="20" fillId="6" borderId="28" xfId="0" applyFont="1" applyFill="1" applyBorder="1" applyAlignment="1">
      <alignment horizontal="center" vertical="center" textRotation="255"/>
    </xf>
    <xf numFmtId="0" fontId="20" fillId="6" borderId="29" xfId="0" applyFont="1" applyFill="1" applyBorder="1" applyAlignment="1">
      <alignment horizontal="center" vertical="center" textRotation="255"/>
    </xf>
    <xf numFmtId="0" fontId="17" fillId="0" borderId="30" xfId="0" applyFont="1" applyBorder="1" applyAlignment="1">
      <alignment horizontal="center" vertical="center"/>
    </xf>
    <xf numFmtId="38" fontId="17" fillId="8" borderId="78" xfId="2" applyFont="1" applyFill="1" applyBorder="1" applyAlignment="1">
      <alignment horizontal="center" vertical="center" wrapText="1"/>
    </xf>
    <xf numFmtId="38" fontId="17" fillId="8" borderId="78" xfId="2" applyFont="1" applyFill="1" applyBorder="1" applyAlignment="1">
      <alignment horizontal="center" vertical="center"/>
    </xf>
    <xf numFmtId="38" fontId="17" fillId="8" borderId="79" xfId="2" applyFont="1" applyFill="1" applyBorder="1" applyAlignment="1">
      <alignment horizontal="center" vertical="center"/>
    </xf>
    <xf numFmtId="38" fontId="17" fillId="9" borderId="78" xfId="2" applyFont="1" applyFill="1" applyBorder="1" applyAlignment="1">
      <alignment horizontal="center" vertical="center" wrapText="1"/>
    </xf>
    <xf numFmtId="38" fontId="17" fillId="9" borderId="78" xfId="2" applyFont="1" applyFill="1" applyBorder="1" applyAlignment="1">
      <alignment horizontal="center" vertical="center"/>
    </xf>
    <xf numFmtId="38" fontId="17" fillId="9" borderId="79" xfId="2" applyFont="1" applyFill="1" applyBorder="1" applyAlignment="1">
      <alignment horizontal="center" vertical="center"/>
    </xf>
    <xf numFmtId="0" fontId="20" fillId="0" borderId="26" xfId="0" applyFont="1" applyBorder="1" applyAlignment="1">
      <alignment horizontal="center" vertical="center"/>
    </xf>
    <xf numFmtId="0" fontId="33" fillId="8" borderId="135" xfId="0" applyFont="1" applyFill="1" applyBorder="1" applyAlignment="1">
      <alignment horizontal="center" vertical="center" wrapText="1"/>
    </xf>
    <xf numFmtId="0" fontId="0" fillId="8" borderId="31" xfId="0" applyFill="1" applyBorder="1" applyAlignment="1">
      <alignment horizontal="center" vertical="center" wrapText="1"/>
    </xf>
    <xf numFmtId="0" fontId="33" fillId="9" borderId="147" xfId="0" applyFont="1" applyFill="1" applyBorder="1" applyAlignment="1">
      <alignment horizontal="center" vertical="center" wrapText="1"/>
    </xf>
    <xf numFmtId="0" fontId="0" fillId="9" borderId="150" xfId="0" applyFill="1" applyBorder="1" applyAlignment="1">
      <alignment horizontal="center" vertical="center" wrapText="1"/>
    </xf>
    <xf numFmtId="0" fontId="33" fillId="0" borderId="135" xfId="0" applyFont="1" applyBorder="1" applyAlignment="1">
      <alignment horizontal="center" vertical="center" wrapText="1"/>
    </xf>
    <xf numFmtId="0" fontId="0" fillId="0" borderId="31" xfId="0" applyBorder="1" applyAlignment="1">
      <alignment horizontal="center" vertical="center" wrapText="1"/>
    </xf>
    <xf numFmtId="0" fontId="34" fillId="10" borderId="143" xfId="0" applyFont="1" applyFill="1" applyBorder="1" applyAlignment="1">
      <alignment horizontal="center" vertical="center" wrapText="1"/>
    </xf>
    <xf numFmtId="0" fontId="34" fillId="10" borderId="148" xfId="0" applyFont="1" applyFill="1" applyBorder="1" applyAlignment="1">
      <alignment horizontal="center" vertical="center"/>
    </xf>
    <xf numFmtId="0" fontId="0" fillId="0" borderId="150" xfId="0"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3" fillId="0" borderId="153" xfId="0" applyFont="1" applyBorder="1" applyAlignment="1">
      <alignment horizontal="center" vertical="center"/>
    </xf>
    <xf numFmtId="0" fontId="33" fillId="0" borderId="151" xfId="0" applyFont="1" applyBorder="1" applyAlignment="1">
      <alignment horizontal="center" vertical="center"/>
    </xf>
    <xf numFmtId="0" fontId="0" fillId="0" borderId="146" xfId="0" applyBorder="1" applyAlignment="1">
      <alignment horizontal="center" vertical="center"/>
    </xf>
    <xf numFmtId="0" fontId="0" fillId="0" borderId="111" xfId="0" applyBorder="1" applyAlignment="1">
      <alignment horizontal="center" vertical="center"/>
    </xf>
    <xf numFmtId="0" fontId="0" fillId="0" borderId="158" xfId="0" applyBorder="1" applyAlignment="1">
      <alignment horizontal="center" vertical="center"/>
    </xf>
    <xf numFmtId="0" fontId="33" fillId="0" borderId="152" xfId="0" applyFont="1" applyBorder="1" applyAlignment="1">
      <alignment horizontal="center" vertical="center"/>
    </xf>
    <xf numFmtId="0" fontId="33" fillId="0" borderId="145" xfId="0" applyFont="1" applyBorder="1" applyAlignment="1">
      <alignment horizontal="center" vertical="center"/>
    </xf>
    <xf numFmtId="0" fontId="0" fillId="0" borderId="147" xfId="0" applyBorder="1" applyAlignment="1">
      <alignment horizontal="center" vertical="center"/>
    </xf>
    <xf numFmtId="0" fontId="0" fillId="0" borderId="149" xfId="0" applyBorder="1" applyAlignment="1">
      <alignment horizontal="center" vertical="center"/>
    </xf>
    <xf numFmtId="0" fontId="33" fillId="0" borderId="15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45" xfId="0" applyFont="1" applyBorder="1" applyAlignment="1">
      <alignment horizontal="center" vertical="center" wrapText="1"/>
    </xf>
    <xf numFmtId="0" fontId="32" fillId="0" borderId="135" xfId="0" applyFont="1" applyBorder="1" applyAlignment="1">
      <alignment horizontal="center" vertical="center" wrapText="1"/>
    </xf>
    <xf numFmtId="0" fontId="32" fillId="0" borderId="31"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50" xfId="0" applyFont="1" applyBorder="1" applyAlignment="1">
      <alignment horizontal="center" vertical="center" wrapText="1"/>
    </xf>
    <xf numFmtId="0" fontId="33" fillId="0" borderId="144" xfId="0" applyFont="1" applyBorder="1" applyAlignment="1">
      <alignment horizontal="center" vertical="center"/>
    </xf>
    <xf numFmtId="0" fontId="33" fillId="0" borderId="159" xfId="0" applyFont="1" applyBorder="1" applyAlignment="1">
      <alignment horizontal="center" vertical="center"/>
    </xf>
    <xf numFmtId="0" fontId="6" fillId="10" borderId="66" xfId="0" applyFont="1" applyFill="1" applyBorder="1" applyAlignment="1">
      <alignment horizontal="center" vertical="center" wrapText="1"/>
    </xf>
    <xf numFmtId="0" fontId="6" fillId="10" borderId="36" xfId="0" applyFont="1" applyFill="1" applyBorder="1" applyAlignment="1">
      <alignment horizontal="center" vertical="center" wrapText="1"/>
    </xf>
    <xf numFmtId="0" fontId="6" fillId="10" borderId="34" xfId="0" applyFont="1" applyFill="1" applyBorder="1" applyAlignment="1">
      <alignment horizontal="center" vertical="center" wrapText="1"/>
    </xf>
    <xf numFmtId="0" fontId="6" fillId="0" borderId="0" xfId="0" applyFont="1" applyAlignment="1">
      <alignment horizontal="center" wrapText="1"/>
    </xf>
    <xf numFmtId="0" fontId="32" fillId="0" borderId="0" xfId="0" applyFont="1" applyAlignment="1">
      <alignment horizontal="center" wrapText="1"/>
    </xf>
    <xf numFmtId="0" fontId="33" fillId="0" borderId="31" xfId="0" applyFont="1" applyBorder="1" applyAlignment="1">
      <alignment horizontal="left" vertical="center"/>
    </xf>
    <xf numFmtId="0" fontId="33" fillId="0" borderId="37" xfId="0" applyFont="1" applyBorder="1" applyAlignment="1">
      <alignment horizontal="left" vertical="center"/>
    </xf>
    <xf numFmtId="0" fontId="33" fillId="10" borderId="136" xfId="0" applyFont="1" applyFill="1" applyBorder="1" applyAlignment="1">
      <alignment horizontal="center" vertical="top" shrinkToFit="1"/>
    </xf>
    <xf numFmtId="0" fontId="33" fillId="10" borderId="35" xfId="0" applyFont="1" applyFill="1" applyBorder="1" applyAlignment="1">
      <alignment horizontal="center" vertical="top" shrinkToFit="1"/>
    </xf>
    <xf numFmtId="0" fontId="0" fillId="0" borderId="106" xfId="0" applyBorder="1" applyAlignment="1">
      <alignment horizontal="center" vertical="center"/>
    </xf>
    <xf numFmtId="0" fontId="0" fillId="0" borderId="155" xfId="0" applyBorder="1" applyAlignment="1">
      <alignment horizontal="center" vertical="center"/>
    </xf>
    <xf numFmtId="0" fontId="17" fillId="9" borderId="20" xfId="0" applyFont="1" applyFill="1" applyBorder="1" applyAlignment="1">
      <alignment horizontal="center" shrinkToFit="1"/>
    </xf>
    <xf numFmtId="0" fontId="17" fillId="0" borderId="20" xfId="0" applyFont="1" applyBorder="1" applyAlignment="1">
      <alignment horizontal="center" shrinkToFit="1"/>
    </xf>
    <xf numFmtId="0" fontId="20" fillId="0" borderId="0" xfId="0" applyFont="1" applyAlignment="1">
      <alignment horizontal="center" shrinkToFit="1"/>
    </xf>
    <xf numFmtId="0" fontId="17" fillId="9" borderId="21" xfId="0" applyFont="1" applyFill="1" applyBorder="1" applyAlignment="1">
      <alignment horizontal="center" vertical="center" shrinkToFit="1"/>
    </xf>
    <xf numFmtId="0" fontId="3" fillId="3" borderId="15" xfId="0" applyFont="1" applyFill="1" applyBorder="1" applyAlignment="1">
      <alignment horizontal="left"/>
    </xf>
    <xf numFmtId="0" fontId="3" fillId="3" borderId="18" xfId="0" applyFont="1" applyFill="1" applyBorder="1" applyAlignment="1">
      <alignment horizontal="left"/>
    </xf>
    <xf numFmtId="0" fontId="3" fillId="3" borderId="112" xfId="0" applyFont="1" applyFill="1" applyBorder="1" applyAlignment="1">
      <alignment horizontal="left"/>
    </xf>
    <xf numFmtId="0" fontId="3" fillId="0" borderId="14" xfId="0" applyFont="1" applyBorder="1" applyAlignment="1">
      <alignment horizontal="left"/>
    </xf>
    <xf numFmtId="0" fontId="3" fillId="0" borderId="110" xfId="0" applyFont="1" applyBorder="1" applyAlignment="1">
      <alignment horizontal="left"/>
    </xf>
    <xf numFmtId="0" fontId="3" fillId="0" borderId="111" xfId="0" applyFont="1" applyBorder="1" applyAlignment="1">
      <alignment horizontal="left"/>
    </xf>
    <xf numFmtId="38" fontId="13" fillId="0" borderId="113" xfId="2" applyFont="1" applyBorder="1" applyAlignment="1">
      <alignment horizontal="center"/>
    </xf>
    <xf numFmtId="38" fontId="13" fillId="0" borderId="111" xfId="2" applyFont="1" applyBorder="1" applyAlignment="1">
      <alignment horizontal="center"/>
    </xf>
    <xf numFmtId="0" fontId="9" fillId="0" borderId="0" xfId="0" applyFont="1" applyAlignment="1">
      <alignment horizontal="center" vertical="center"/>
    </xf>
    <xf numFmtId="0" fontId="3" fillId="4" borderId="14" xfId="0" applyFont="1" applyFill="1" applyBorder="1" applyAlignment="1">
      <alignment horizontal="left"/>
    </xf>
    <xf numFmtId="0" fontId="3" fillId="4" borderId="110" xfId="0" applyFont="1" applyFill="1" applyBorder="1" applyAlignment="1">
      <alignment horizontal="left"/>
    </xf>
    <xf numFmtId="0" fontId="3" fillId="4" borderId="111" xfId="0" applyFont="1" applyFill="1" applyBorder="1" applyAlignment="1">
      <alignment horizontal="left"/>
    </xf>
    <xf numFmtId="38" fontId="13" fillId="0" borderId="14" xfId="2" applyFont="1" applyBorder="1" applyAlignment="1">
      <alignment horizontal="center"/>
    </xf>
    <xf numFmtId="38" fontId="13" fillId="0" borderId="109" xfId="2" applyFont="1" applyBorder="1" applyAlignment="1">
      <alignment horizontal="center"/>
    </xf>
    <xf numFmtId="0" fontId="3" fillId="0" borderId="13" xfId="0" applyFont="1" applyBorder="1" applyAlignment="1">
      <alignment horizontal="left"/>
    </xf>
    <xf numFmtId="0" fontId="3" fillId="0" borderId="105" xfId="0" applyFont="1" applyBorder="1" applyAlignment="1">
      <alignment horizontal="left"/>
    </xf>
    <xf numFmtId="0" fontId="3" fillId="0" borderId="106" xfId="0" applyFont="1" applyBorder="1" applyAlignment="1">
      <alignment horizontal="left"/>
    </xf>
    <xf numFmtId="38" fontId="13" fillId="0" borderId="107" xfId="2" applyFont="1" applyBorder="1" applyAlignment="1">
      <alignment horizontal="center"/>
    </xf>
    <xf numFmtId="38" fontId="13" fillId="0" borderId="106" xfId="2" applyFont="1" applyBorder="1" applyAlignment="1">
      <alignment horizontal="center"/>
    </xf>
    <xf numFmtId="38" fontId="13" fillId="0" borderId="13" xfId="2" applyFont="1" applyBorder="1" applyAlignment="1">
      <alignment horizontal="center"/>
    </xf>
    <xf numFmtId="38" fontId="13" fillId="0" borderId="108" xfId="2" applyFont="1" applyBorder="1" applyAlignment="1">
      <alignment horizontal="center"/>
    </xf>
    <xf numFmtId="0" fontId="3" fillId="0" borderId="100" xfId="0" applyFont="1" applyBorder="1" applyAlignment="1">
      <alignment horizontal="center"/>
    </xf>
    <xf numFmtId="0" fontId="3" fillId="0" borderId="12" xfId="0" applyFont="1" applyBorder="1" applyAlignment="1">
      <alignment horizontal="center"/>
    </xf>
    <xf numFmtId="0" fontId="3" fillId="0" borderId="101" xfId="0" applyFont="1" applyBorder="1" applyAlignment="1">
      <alignment horizontal="distributed" indent="1"/>
    </xf>
    <xf numFmtId="0" fontId="3" fillId="0" borderId="102" xfId="0" applyFont="1" applyBorder="1" applyAlignment="1">
      <alignment horizontal="distributed" indent="1"/>
    </xf>
    <xf numFmtId="0" fontId="3" fillId="0" borderId="103" xfId="0" applyFont="1" applyBorder="1" applyAlignment="1">
      <alignment horizontal="distributed" indent="1"/>
    </xf>
    <xf numFmtId="0" fontId="3" fillId="0" borderId="18" xfId="0" applyFont="1" applyBorder="1" applyAlignment="1">
      <alignment horizontal="distributed" indent="1"/>
    </xf>
    <xf numFmtId="0" fontId="3" fillId="0" borderId="102" xfId="0" applyFont="1" applyBorder="1" applyAlignment="1">
      <alignment horizontal="left"/>
    </xf>
    <xf numFmtId="0" fontId="3" fillId="0" borderId="104" xfId="0" applyFont="1" applyBorder="1" applyAlignment="1">
      <alignment horizontal="left"/>
    </xf>
    <xf numFmtId="0" fontId="4" fillId="4" borderId="18" xfId="0" applyFont="1" applyFill="1" applyBorder="1" applyAlignment="1">
      <alignment horizontal="left"/>
    </xf>
    <xf numFmtId="0" fontId="3" fillId="0" borderId="97" xfId="0" applyFont="1" applyBorder="1" applyAlignment="1">
      <alignment horizontal="center"/>
    </xf>
    <xf numFmtId="0" fontId="3" fillId="0" borderId="7" xfId="0" applyFont="1" applyBorder="1" applyAlignment="1">
      <alignment horizontal="center"/>
    </xf>
    <xf numFmtId="0" fontId="13" fillId="0" borderId="96" xfId="0" applyFont="1" applyBorder="1" applyAlignment="1">
      <alignment horizontal="center"/>
    </xf>
    <xf numFmtId="0" fontId="13" fillId="0" borderId="97" xfId="0" applyFont="1" applyBorder="1" applyAlignment="1">
      <alignment horizontal="center"/>
    </xf>
    <xf numFmtId="0" fontId="13" fillId="0" borderId="98" xfId="0" applyFont="1" applyBorder="1" applyAlignment="1">
      <alignment horizontal="center"/>
    </xf>
    <xf numFmtId="0" fontId="3" fillId="0" borderId="99" xfId="0" applyFont="1" applyBorder="1" applyAlignment="1">
      <alignment horizontal="center"/>
    </xf>
    <xf numFmtId="0" fontId="3" fillId="0" borderId="15" xfId="0" applyFont="1" applyBorder="1" applyAlignment="1">
      <alignment horizontal="center"/>
    </xf>
  </cellXfs>
  <cellStyles count="3">
    <cellStyle name="パーセント" xfId="1" builtinId="5"/>
    <cellStyle name="桁区切り" xfId="2" builtinId="6"/>
    <cellStyle name="標準" xfId="0" builtinId="0"/>
  </cellStyles>
  <dxfs count="2">
    <dxf>
      <font>
        <color theme="0"/>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58</xdr:col>
      <xdr:colOff>0</xdr:colOff>
      <xdr:row>13</xdr:row>
      <xdr:rowOff>0</xdr:rowOff>
    </xdr:from>
    <xdr:to>
      <xdr:col>59</xdr:col>
      <xdr:colOff>180975</xdr:colOff>
      <xdr:row>15</xdr:row>
      <xdr:rowOff>0</xdr:rowOff>
    </xdr:to>
    <xdr:sp macro="" textlink="">
      <xdr:nvSpPr>
        <xdr:cNvPr id="2581" name="Line 1">
          <a:extLst>
            <a:ext uri="{FF2B5EF4-FFF2-40B4-BE49-F238E27FC236}">
              <a16:creationId xmlns:a16="http://schemas.microsoft.com/office/drawing/2014/main" id="{00000000-0008-0000-0100-0000150A0000}"/>
            </a:ext>
          </a:extLst>
        </xdr:cNvPr>
        <xdr:cNvSpPr>
          <a:spLocks noChangeShapeType="1"/>
        </xdr:cNvSpPr>
      </xdr:nvSpPr>
      <xdr:spPr bwMode="auto">
        <a:xfrm flipH="1" flipV="1">
          <a:off x="11049000" y="2876550"/>
          <a:ext cx="37147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104</xdr:col>
      <xdr:colOff>177800</xdr:colOff>
      <xdr:row>0</xdr:row>
      <xdr:rowOff>0</xdr:rowOff>
    </xdr:from>
    <xdr:to>
      <xdr:col>118</xdr:col>
      <xdr:colOff>139700</xdr:colOff>
      <xdr:row>1</xdr:row>
      <xdr:rowOff>88900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19989800" y="0"/>
          <a:ext cx="2628900" cy="266700"/>
        </a:xfrm>
        <a:prstGeom prst="wedgeRoundRectCallout">
          <a:avLst>
            <a:gd name="adj1" fmla="val -86745"/>
            <a:gd name="adj2" fmla="val 85981"/>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初回の日付記入（最後までこの日付）</a:t>
          </a:r>
        </a:p>
      </xdr:txBody>
    </xdr:sp>
    <xdr:clientData/>
  </xdr:twoCellAnchor>
  <xdr:twoCellAnchor>
    <xdr:from>
      <xdr:col>82</xdr:col>
      <xdr:colOff>177800</xdr:colOff>
      <xdr:row>0</xdr:row>
      <xdr:rowOff>114300</xdr:rowOff>
    </xdr:from>
    <xdr:to>
      <xdr:col>99</xdr:col>
      <xdr:colOff>12700</xdr:colOff>
      <xdr:row>2</xdr:row>
      <xdr:rowOff>38100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5798800" y="114300"/>
          <a:ext cx="3073400" cy="279400"/>
        </a:xfrm>
        <a:prstGeom prst="wedgeRoundRectCallout">
          <a:avLst>
            <a:gd name="adj1" fmla="val -31575"/>
            <a:gd name="adj2" fmla="val 10524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修正回数と修正日付記入（修正あれば即提出）</a:t>
          </a:r>
        </a:p>
      </xdr:txBody>
    </xdr:sp>
    <xdr:clientData/>
  </xdr:twoCellAnchor>
  <xdr:twoCellAnchor>
    <xdr:from>
      <xdr:col>104</xdr:col>
      <xdr:colOff>0</xdr:colOff>
      <xdr:row>24</xdr:row>
      <xdr:rowOff>139700</xdr:rowOff>
    </xdr:from>
    <xdr:to>
      <xdr:col>120</xdr:col>
      <xdr:colOff>25400</xdr:colOff>
      <xdr:row>29</xdr:row>
      <xdr:rowOff>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19812000" y="4622800"/>
          <a:ext cx="3073400" cy="812800"/>
        </a:xfrm>
        <a:prstGeom prst="wedgeRoundRectCallout">
          <a:avLst>
            <a:gd name="adj1" fmla="val -60913"/>
            <a:gd name="adj2" fmla="val -796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業者を必ず記入（その他などの曖昧はダメ）</a:t>
          </a:r>
          <a:endParaRPr kumimoji="1" lang="en-US" altLang="ja-JP" sz="1100">
            <a:solidFill>
              <a:srgbClr val="FF0000"/>
            </a:solidFill>
          </a:endParaRPr>
        </a:p>
        <a:p>
          <a:pPr algn="l"/>
          <a:r>
            <a:rPr kumimoji="1" lang="ja-JP" altLang="en-US" sz="1100">
              <a:solidFill>
                <a:srgbClr val="FF0000"/>
              </a:solidFill>
            </a:rPr>
            <a:t>これを基に注文書や工事確認書や請求書のチェックをするので後戻りのないよう明確に提出</a:t>
          </a:r>
        </a:p>
      </xdr:txBody>
    </xdr:sp>
    <xdr:clientData/>
  </xdr:twoCellAnchor>
  <xdr:twoCellAnchor>
    <xdr:from>
      <xdr:col>59</xdr:col>
      <xdr:colOff>0</xdr:colOff>
      <xdr:row>5</xdr:row>
      <xdr:rowOff>2</xdr:rowOff>
    </xdr:from>
    <xdr:to>
      <xdr:col>59</xdr:col>
      <xdr:colOff>1</xdr:colOff>
      <xdr:row>12</xdr:row>
      <xdr:rowOff>3</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a:off x="10406063" y="1804989"/>
          <a:ext cx="1666876" cy="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5</xdr:row>
      <xdr:rowOff>0</xdr:rowOff>
    </xdr:from>
    <xdr:to>
      <xdr:col>90</xdr:col>
      <xdr:colOff>0</xdr:colOff>
      <xdr:row>5</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a:off x="11239500" y="971550"/>
          <a:ext cx="5905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0</xdr:colOff>
      <xdr:row>4</xdr:row>
      <xdr:rowOff>0</xdr:rowOff>
    </xdr:from>
    <xdr:to>
      <xdr:col>94</xdr:col>
      <xdr:colOff>0</xdr:colOff>
      <xdr:row>4</xdr:row>
      <xdr:rowOff>0</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rot="10800000">
          <a:off x="17145000" y="742950"/>
          <a:ext cx="762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0</xdr:colOff>
      <xdr:row>4</xdr:row>
      <xdr:rowOff>0</xdr:rowOff>
    </xdr:from>
    <xdr:to>
      <xdr:col>90</xdr:col>
      <xdr:colOff>0</xdr:colOff>
      <xdr:row>5</xdr:row>
      <xdr:rowOff>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rot="5400000">
          <a:off x="17030700" y="876300"/>
          <a:ext cx="2286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0</xdr:colOff>
      <xdr:row>3</xdr:row>
      <xdr:rowOff>0</xdr:rowOff>
    </xdr:from>
    <xdr:to>
      <xdr:col>94</xdr:col>
      <xdr:colOff>0</xdr:colOff>
      <xdr:row>4</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rot="5400000">
          <a:off x="17792700" y="628650"/>
          <a:ext cx="2286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0</xdr:colOff>
      <xdr:row>3</xdr:row>
      <xdr:rowOff>0</xdr:rowOff>
    </xdr:from>
    <xdr:to>
      <xdr:col>116</xdr:col>
      <xdr:colOff>0</xdr:colOff>
      <xdr:row>3</xdr:row>
      <xdr:rowOff>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17907000" y="514350"/>
          <a:ext cx="4191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116</xdr:col>
      <xdr:colOff>1</xdr:colOff>
      <xdr:row>2</xdr:row>
      <xdr:rowOff>171449</xdr:rowOff>
    </xdr:from>
    <xdr:to>
      <xdr:col>116</xdr:col>
      <xdr:colOff>1</xdr:colOff>
      <xdr:row>12</xdr:row>
      <xdr:rowOff>1</xdr:rowOff>
    </xdr:to>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rot="5400000">
          <a:off x="21035962" y="1576388"/>
          <a:ext cx="2124077"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12</xdr:row>
      <xdr:rowOff>0</xdr:rowOff>
    </xdr:from>
    <xdr:to>
      <xdr:col>116</xdr:col>
      <xdr:colOff>0</xdr:colOff>
      <xdr:row>12</xdr:row>
      <xdr:rowOff>0</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rot="10800000">
          <a:off x="11239500" y="2638425"/>
          <a:ext cx="10858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152400</xdr:colOff>
      <xdr:row>15</xdr:row>
      <xdr:rowOff>0</xdr:rowOff>
    </xdr:from>
    <xdr:to>
      <xdr:col>66</xdr:col>
      <xdr:colOff>152400</xdr:colOff>
      <xdr:row>59</xdr:row>
      <xdr:rowOff>25400</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rot="5400000">
          <a:off x="8521700" y="7531100"/>
          <a:ext cx="84074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101</xdr:col>
      <xdr:colOff>177800</xdr:colOff>
      <xdr:row>14</xdr:row>
      <xdr:rowOff>177800</xdr:rowOff>
    </xdr:from>
    <xdr:to>
      <xdr:col>102</xdr:col>
      <xdr:colOff>0</xdr:colOff>
      <xdr:row>59</xdr:row>
      <xdr:rowOff>0</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rot="16200000" flipH="1">
          <a:off x="15220950" y="6940550"/>
          <a:ext cx="8407400" cy="127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0</xdr:rowOff>
    </xdr:from>
    <xdr:to>
      <xdr:col>102</xdr:col>
      <xdr:colOff>0</xdr:colOff>
      <xdr:row>59</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12763500" y="11150600"/>
          <a:ext cx="6667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15</xdr:row>
      <xdr:rowOff>0</xdr:rowOff>
    </xdr:from>
    <xdr:to>
      <xdr:col>102</xdr:col>
      <xdr:colOff>0</xdr:colOff>
      <xdr:row>15</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12763500" y="2768600"/>
          <a:ext cx="6667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12700</xdr:colOff>
      <xdr:row>65</xdr:row>
      <xdr:rowOff>0</xdr:rowOff>
    </xdr:from>
    <xdr:to>
      <xdr:col>102</xdr:col>
      <xdr:colOff>12700</xdr:colOff>
      <xdr:row>65</xdr:row>
      <xdr:rowOff>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12776200" y="12293600"/>
          <a:ext cx="6667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0</xdr:colOff>
      <xdr:row>59</xdr:row>
      <xdr:rowOff>0</xdr:rowOff>
    </xdr:from>
    <xdr:to>
      <xdr:col>102</xdr:col>
      <xdr:colOff>0</xdr:colOff>
      <xdr:row>63</xdr:row>
      <xdr:rowOff>0</xdr:rowOff>
    </xdr:to>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rot="5400000">
          <a:off x="19050000" y="11531600"/>
          <a:ext cx="762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0</xdr:rowOff>
    </xdr:from>
    <xdr:to>
      <xdr:col>67</xdr:col>
      <xdr:colOff>0</xdr:colOff>
      <xdr:row>63</xdr:row>
      <xdr:rowOff>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rot="5400000">
          <a:off x="12382500" y="11531600"/>
          <a:ext cx="762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0</xdr:colOff>
      <xdr:row>59</xdr:row>
      <xdr:rowOff>0</xdr:rowOff>
    </xdr:from>
    <xdr:to>
      <xdr:col>120</xdr:col>
      <xdr:colOff>25400</xdr:colOff>
      <xdr:row>63</xdr:row>
      <xdr:rowOff>0</xdr:rowOff>
    </xdr:to>
    <xdr:sp macro="" textlink="">
      <xdr:nvSpPr>
        <xdr:cNvPr id="59" name="角丸四角形吹き出し 58">
          <a:extLst>
            <a:ext uri="{FF2B5EF4-FFF2-40B4-BE49-F238E27FC236}">
              <a16:creationId xmlns:a16="http://schemas.microsoft.com/office/drawing/2014/main" id="{00000000-0008-0000-0100-00003B000000}"/>
            </a:ext>
          </a:extLst>
        </xdr:cNvPr>
        <xdr:cNvSpPr/>
      </xdr:nvSpPr>
      <xdr:spPr>
        <a:xfrm>
          <a:off x="19812000" y="11150600"/>
          <a:ext cx="3073400" cy="762000"/>
        </a:xfrm>
        <a:prstGeom prst="wedgeRoundRectCallout">
          <a:avLst>
            <a:gd name="adj1" fmla="val -62153"/>
            <a:gd name="adj2" fmla="val -171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rgbClr val="FF0000"/>
              </a:solidFill>
            </a:rPr>
            <a:t>諸経費・現金小口など見落としがちなので工事費用にかからない費用は全てここに入れる。（工事保証・保険など見落としがち）</a:t>
          </a:r>
        </a:p>
      </xdr:txBody>
    </xdr:sp>
    <xdr:clientData/>
  </xdr:twoCellAnchor>
  <xdr:twoCellAnchor>
    <xdr:from>
      <xdr:col>59</xdr:col>
      <xdr:colOff>0</xdr:colOff>
      <xdr:row>79</xdr:row>
      <xdr:rowOff>0</xdr:rowOff>
    </xdr:from>
    <xdr:to>
      <xdr:col>116</xdr:col>
      <xdr:colOff>0</xdr:colOff>
      <xdr:row>79</xdr:row>
      <xdr:rowOff>0</xdr:rowOff>
    </xdr:to>
    <xdr:cxnSp macro="">
      <xdr:nvCxnSpPr>
        <xdr:cNvPr id="62" name="直線コネクタ 61">
          <a:extLst>
            <a:ext uri="{FF2B5EF4-FFF2-40B4-BE49-F238E27FC236}">
              <a16:creationId xmlns:a16="http://schemas.microsoft.com/office/drawing/2014/main" id="{00000000-0008-0000-0100-00003E000000}"/>
            </a:ext>
          </a:extLst>
        </xdr:cNvPr>
        <xdr:cNvCxnSpPr/>
      </xdr:nvCxnSpPr>
      <xdr:spPr>
        <a:xfrm>
          <a:off x="11239500" y="15570200"/>
          <a:ext cx="10858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0</xdr:colOff>
      <xdr:row>63</xdr:row>
      <xdr:rowOff>0</xdr:rowOff>
    </xdr:from>
    <xdr:to>
      <xdr:col>102</xdr:col>
      <xdr:colOff>0</xdr:colOff>
      <xdr:row>65</xdr:row>
      <xdr:rowOff>0</xdr:rowOff>
    </xdr:to>
    <xdr:cxnSp macro="">
      <xdr:nvCxnSpPr>
        <xdr:cNvPr id="65" name="直線コネクタ 64">
          <a:extLst>
            <a:ext uri="{FF2B5EF4-FFF2-40B4-BE49-F238E27FC236}">
              <a16:creationId xmlns:a16="http://schemas.microsoft.com/office/drawing/2014/main" id="{00000000-0008-0000-0100-000041000000}"/>
            </a:ext>
          </a:extLst>
        </xdr:cNvPr>
        <xdr:cNvCxnSpPr/>
      </xdr:nvCxnSpPr>
      <xdr:spPr>
        <a:xfrm rot="5400000">
          <a:off x="19240500" y="12103100"/>
          <a:ext cx="381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63</xdr:row>
      <xdr:rowOff>0</xdr:rowOff>
    </xdr:from>
    <xdr:to>
      <xdr:col>67</xdr:col>
      <xdr:colOff>0</xdr:colOff>
      <xdr:row>65</xdr:row>
      <xdr:rowOff>0</xdr:rowOff>
    </xdr:to>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rot="5400000">
          <a:off x="12573000" y="12103100"/>
          <a:ext cx="381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165100</xdr:colOff>
      <xdr:row>71</xdr:row>
      <xdr:rowOff>0</xdr:rowOff>
    </xdr:from>
    <xdr:to>
      <xdr:col>81</xdr:col>
      <xdr:colOff>0</xdr:colOff>
      <xdr:row>77</xdr:row>
      <xdr:rowOff>0</xdr:rowOff>
    </xdr:to>
    <xdr:sp macro="" textlink="">
      <xdr:nvSpPr>
        <xdr:cNvPr id="71" name="角丸四角形吹き出し 70">
          <a:extLst>
            <a:ext uri="{FF2B5EF4-FFF2-40B4-BE49-F238E27FC236}">
              <a16:creationId xmlns:a16="http://schemas.microsoft.com/office/drawing/2014/main" id="{00000000-0008-0000-0100-000047000000}"/>
            </a:ext>
          </a:extLst>
        </xdr:cNvPr>
        <xdr:cNvSpPr/>
      </xdr:nvSpPr>
      <xdr:spPr>
        <a:xfrm>
          <a:off x="12357100" y="13436600"/>
          <a:ext cx="3073400" cy="1600200"/>
        </a:xfrm>
        <a:prstGeom prst="wedgeRoundRectCallout">
          <a:avLst>
            <a:gd name="adj1" fmla="val -74137"/>
            <a:gd name="adj2" fmla="val -8383"/>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複数工種ある１業者は合計の金額を記入</a:t>
          </a:r>
          <a:endParaRPr kumimoji="1" lang="en-US" altLang="ja-JP" sz="1100">
            <a:solidFill>
              <a:srgbClr val="FF0000"/>
            </a:solidFill>
          </a:endParaRPr>
        </a:p>
        <a:p>
          <a:pPr algn="l"/>
          <a:r>
            <a:rPr kumimoji="1" lang="ja-JP" altLang="en-US" sz="1100">
              <a:solidFill>
                <a:srgbClr val="FF0000"/>
              </a:solidFill>
            </a:rPr>
            <a:t>注文書：注、工事確認書：決と記入</a:t>
          </a:r>
          <a:endParaRPr kumimoji="1" lang="en-US" altLang="ja-JP" sz="1100">
            <a:solidFill>
              <a:srgbClr val="FF0000"/>
            </a:solidFill>
          </a:endParaRPr>
        </a:p>
        <a:p>
          <a:pPr algn="l"/>
          <a:r>
            <a:rPr kumimoji="1" lang="ja-JP" altLang="en-US" sz="1100">
              <a:solidFill>
                <a:srgbClr val="FF0000"/>
              </a:solidFill>
            </a:rPr>
            <a:t>注文書と工事確認書の金額と一致させる。</a:t>
          </a:r>
        </a:p>
      </xdr:txBody>
    </xdr:sp>
    <xdr:clientData/>
  </xdr:twoCellAnchor>
  <xdr:twoCellAnchor>
    <xdr:from>
      <xdr:col>74</xdr:col>
      <xdr:colOff>0</xdr:colOff>
      <xdr:row>18</xdr:row>
      <xdr:rowOff>139700</xdr:rowOff>
    </xdr:from>
    <xdr:to>
      <xdr:col>90</xdr:col>
      <xdr:colOff>25400</xdr:colOff>
      <xdr:row>23</xdr:row>
      <xdr:rowOff>0</xdr:rowOff>
    </xdr:to>
    <xdr:sp macro="" textlink="">
      <xdr:nvSpPr>
        <xdr:cNvPr id="72" name="角丸四角形吹き出し 71">
          <a:extLst>
            <a:ext uri="{FF2B5EF4-FFF2-40B4-BE49-F238E27FC236}">
              <a16:creationId xmlns:a16="http://schemas.microsoft.com/office/drawing/2014/main" id="{00000000-0008-0000-0100-000048000000}"/>
            </a:ext>
          </a:extLst>
        </xdr:cNvPr>
        <xdr:cNvSpPr/>
      </xdr:nvSpPr>
      <xdr:spPr>
        <a:xfrm>
          <a:off x="14097000" y="3479800"/>
          <a:ext cx="3073400" cy="812800"/>
        </a:xfrm>
        <a:prstGeom prst="wedgeRoundRectCallout">
          <a:avLst>
            <a:gd name="adj1" fmla="val -60913"/>
            <a:gd name="adj2" fmla="val -796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修正実行予算書の時、発注済みの場合、</a:t>
          </a:r>
          <a:endParaRPr kumimoji="1" lang="en-US" altLang="ja-JP" sz="1100">
            <a:solidFill>
              <a:srgbClr val="FF0000"/>
            </a:solidFill>
          </a:endParaRPr>
        </a:p>
        <a:p>
          <a:pPr algn="l"/>
          <a:r>
            <a:rPr kumimoji="1" lang="ja-JP" altLang="en-US" sz="1100">
              <a:solidFill>
                <a:srgbClr val="FF0000"/>
              </a:solidFill>
            </a:rPr>
            <a:t>左記のように色を付ける</a:t>
          </a:r>
          <a:endParaRPr kumimoji="1" lang="en-US" altLang="ja-JP" sz="1100">
            <a:solidFill>
              <a:srgbClr val="FF0000"/>
            </a:solidFill>
          </a:endParaRPr>
        </a:p>
        <a:p>
          <a:pPr algn="l"/>
          <a:r>
            <a:rPr kumimoji="1" lang="ja-JP" altLang="en-US" sz="1100">
              <a:solidFill>
                <a:srgbClr val="FF0000"/>
              </a:solidFill>
            </a:rPr>
            <a:t>（白い部分は未発注とわかる）</a:t>
          </a:r>
        </a:p>
      </xdr:txBody>
    </xdr:sp>
    <xdr:clientData/>
  </xdr:twoCellAnchor>
  <xdr:twoCellAnchor>
    <xdr:from>
      <xdr:col>67</xdr:col>
      <xdr:colOff>0</xdr:colOff>
      <xdr:row>19</xdr:row>
      <xdr:rowOff>0</xdr:rowOff>
    </xdr:from>
    <xdr:to>
      <xdr:col>72</xdr:col>
      <xdr:colOff>0</xdr:colOff>
      <xdr:row>21</xdr:row>
      <xdr:rowOff>0</xdr:rowOff>
    </xdr:to>
    <xdr:sp macro="" textlink="">
      <xdr:nvSpPr>
        <xdr:cNvPr id="73" name="正方形/長方形 72">
          <a:extLst>
            <a:ext uri="{FF2B5EF4-FFF2-40B4-BE49-F238E27FC236}">
              <a16:creationId xmlns:a16="http://schemas.microsoft.com/office/drawing/2014/main" id="{00000000-0008-0000-0100-000049000000}"/>
            </a:ext>
          </a:extLst>
        </xdr:cNvPr>
        <xdr:cNvSpPr/>
      </xdr:nvSpPr>
      <xdr:spPr>
        <a:xfrm>
          <a:off x="12763500" y="3530600"/>
          <a:ext cx="952500" cy="381000"/>
        </a:xfrm>
        <a:prstGeom prst="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59</xdr:col>
      <xdr:colOff>0</xdr:colOff>
      <xdr:row>80</xdr:row>
      <xdr:rowOff>0</xdr:rowOff>
    </xdr:from>
    <xdr:to>
      <xdr:col>116</xdr:col>
      <xdr:colOff>0</xdr:colOff>
      <xdr:row>80</xdr:row>
      <xdr:rowOff>0</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11239500" y="15836900"/>
          <a:ext cx="10858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79</xdr:row>
      <xdr:rowOff>0</xdr:rowOff>
    </xdr:from>
    <xdr:to>
      <xdr:col>59</xdr:col>
      <xdr:colOff>0</xdr:colOff>
      <xdr:row>80</xdr:row>
      <xdr:rowOff>0</xdr:rowOff>
    </xdr:to>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rot="5400000">
          <a:off x="11106150" y="15703550"/>
          <a:ext cx="2667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116</xdr:col>
      <xdr:colOff>0</xdr:colOff>
      <xdr:row>79</xdr:row>
      <xdr:rowOff>0</xdr:rowOff>
    </xdr:from>
    <xdr:to>
      <xdr:col>116</xdr:col>
      <xdr:colOff>0</xdr:colOff>
      <xdr:row>80</xdr:row>
      <xdr:rowOff>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rot="5400000" flipH="1" flipV="1">
          <a:off x="21964650" y="15703550"/>
          <a:ext cx="2667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12700</xdr:colOff>
      <xdr:row>78</xdr:row>
      <xdr:rowOff>0</xdr:rowOff>
    </xdr:from>
    <xdr:to>
      <xdr:col>134</xdr:col>
      <xdr:colOff>38100</xdr:colOff>
      <xdr:row>80</xdr:row>
      <xdr:rowOff>0</xdr:rowOff>
    </xdr:to>
    <xdr:sp macro="" textlink="">
      <xdr:nvSpPr>
        <xdr:cNvPr id="85" name="角丸四角形吹き出し 84">
          <a:extLst>
            <a:ext uri="{FF2B5EF4-FFF2-40B4-BE49-F238E27FC236}">
              <a16:creationId xmlns:a16="http://schemas.microsoft.com/office/drawing/2014/main" id="{00000000-0008-0000-0100-000055000000}"/>
            </a:ext>
          </a:extLst>
        </xdr:cNvPr>
        <xdr:cNvSpPr/>
      </xdr:nvSpPr>
      <xdr:spPr>
        <a:xfrm>
          <a:off x="22491700" y="15303500"/>
          <a:ext cx="3073400" cy="533400"/>
        </a:xfrm>
        <a:prstGeom prst="wedgeRoundRectCallout">
          <a:avLst>
            <a:gd name="adj1" fmla="val -62153"/>
            <a:gd name="adj2" fmla="val 17331"/>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コメントに書かれた通りに実施してください。</a:t>
          </a:r>
        </a:p>
      </xdr:txBody>
    </xdr:sp>
    <xdr:clientData/>
  </xdr:twoCellAnchor>
  <xdr:twoCellAnchor>
    <xdr:from>
      <xdr:col>67</xdr:col>
      <xdr:colOff>0</xdr:colOff>
      <xdr:row>63</xdr:row>
      <xdr:rowOff>0</xdr:rowOff>
    </xdr:from>
    <xdr:to>
      <xdr:col>102</xdr:col>
      <xdr:colOff>0</xdr:colOff>
      <xdr:row>63</xdr:row>
      <xdr:rowOff>0</xdr:rowOff>
    </xdr:to>
    <xdr:cxnSp macro="">
      <xdr:nvCxnSpPr>
        <xdr:cNvPr id="86" name="直線コネクタ 85">
          <a:extLst>
            <a:ext uri="{FF2B5EF4-FFF2-40B4-BE49-F238E27FC236}">
              <a16:creationId xmlns:a16="http://schemas.microsoft.com/office/drawing/2014/main" id="{00000000-0008-0000-0100-000056000000}"/>
            </a:ext>
          </a:extLst>
        </xdr:cNvPr>
        <xdr:cNvCxnSpPr/>
      </xdr:nvCxnSpPr>
      <xdr:spPr>
        <a:xfrm>
          <a:off x="12763500" y="11912600"/>
          <a:ext cx="6667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29</xdr:row>
      <xdr:rowOff>0</xdr:rowOff>
    </xdr:from>
    <xdr:to>
      <xdr:col>97</xdr:col>
      <xdr:colOff>0</xdr:colOff>
      <xdr:row>46</xdr:row>
      <xdr:rowOff>0</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13716000" y="5435600"/>
          <a:ext cx="4762500" cy="3238500"/>
        </a:xfrm>
        <a:prstGeom prst="rect">
          <a:avLst/>
        </a:prstGeom>
        <a:solidFill>
          <a:sysClr val="window" lastClr="FFFFFF"/>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3400"/>
            </a:lnSpc>
          </a:pPr>
          <a:r>
            <a:rPr kumimoji="1" lang="ja-JP" altLang="en-US" sz="2800">
              <a:solidFill>
                <a:srgbClr val="FF0000"/>
              </a:solidFill>
            </a:rPr>
            <a:t>実行予算書・修正実行予算書</a:t>
          </a:r>
          <a:endParaRPr kumimoji="1" lang="en-US" altLang="ja-JP" sz="2800">
            <a:solidFill>
              <a:srgbClr val="FF0000"/>
            </a:solidFill>
          </a:endParaRPr>
        </a:p>
        <a:p>
          <a:pPr algn="ctr">
            <a:lnSpc>
              <a:spcPts val="3400"/>
            </a:lnSpc>
          </a:pPr>
          <a:r>
            <a:rPr kumimoji="1" lang="ja-JP" altLang="en-US" sz="2800">
              <a:solidFill>
                <a:srgbClr val="FF0000"/>
              </a:solidFill>
            </a:rPr>
            <a:t>どちらも発注前に提出ください</a:t>
          </a:r>
          <a:endParaRPr kumimoji="1" lang="en-US" altLang="ja-JP" sz="2800">
            <a:solidFill>
              <a:srgbClr val="FF0000"/>
            </a:solidFill>
          </a:endParaRPr>
        </a:p>
        <a:p>
          <a:pPr algn="ctr">
            <a:lnSpc>
              <a:spcPts val="9600"/>
            </a:lnSpc>
          </a:pPr>
          <a:r>
            <a:rPr kumimoji="1" lang="ja-JP" altLang="en-US" sz="8000">
              <a:solidFill>
                <a:srgbClr val="FF0000"/>
              </a:solidFill>
            </a:rPr>
            <a:t>（厳守）</a:t>
          </a:r>
        </a:p>
      </xdr:txBody>
    </xdr:sp>
    <xdr:clientData/>
  </xdr:twoCellAnchor>
  <xdr:twoCellAnchor>
    <xdr:from>
      <xdr:col>104</xdr:col>
      <xdr:colOff>0</xdr:colOff>
      <xdr:row>63</xdr:row>
      <xdr:rowOff>0</xdr:rowOff>
    </xdr:from>
    <xdr:to>
      <xdr:col>120</xdr:col>
      <xdr:colOff>25400</xdr:colOff>
      <xdr:row>65</xdr:row>
      <xdr:rowOff>152400</xdr:rowOff>
    </xdr:to>
    <xdr:sp macro="" textlink="">
      <xdr:nvSpPr>
        <xdr:cNvPr id="88" name="角丸四角形吹き出し 87">
          <a:extLst>
            <a:ext uri="{FF2B5EF4-FFF2-40B4-BE49-F238E27FC236}">
              <a16:creationId xmlns:a16="http://schemas.microsoft.com/office/drawing/2014/main" id="{00000000-0008-0000-0100-000058000000}"/>
            </a:ext>
          </a:extLst>
        </xdr:cNvPr>
        <xdr:cNvSpPr/>
      </xdr:nvSpPr>
      <xdr:spPr>
        <a:xfrm>
          <a:off x="19812000" y="11912600"/>
          <a:ext cx="3073400" cy="533400"/>
        </a:xfrm>
        <a:prstGeom prst="wedgeRoundRectCallout">
          <a:avLst>
            <a:gd name="adj1" fmla="val -61740"/>
            <a:gd name="adj2" fmla="val -6478"/>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別途業者必ず記入　引渡後の対応の為</a:t>
          </a:r>
        </a:p>
      </xdr:txBody>
    </xdr:sp>
    <xdr:clientData/>
  </xdr:twoCellAnchor>
  <xdr:twoCellAnchor>
    <xdr:from>
      <xdr:col>117</xdr:col>
      <xdr:colOff>165100</xdr:colOff>
      <xdr:row>4</xdr:row>
      <xdr:rowOff>0</xdr:rowOff>
    </xdr:from>
    <xdr:to>
      <xdr:col>134</xdr:col>
      <xdr:colOff>0</xdr:colOff>
      <xdr:row>7</xdr:row>
      <xdr:rowOff>101600</xdr:rowOff>
    </xdr:to>
    <xdr:sp macro="" textlink="">
      <xdr:nvSpPr>
        <xdr:cNvPr id="89" name="角丸四角形吹き出し 88">
          <a:extLst>
            <a:ext uri="{FF2B5EF4-FFF2-40B4-BE49-F238E27FC236}">
              <a16:creationId xmlns:a16="http://schemas.microsoft.com/office/drawing/2014/main" id="{00000000-0008-0000-0100-000059000000}"/>
            </a:ext>
          </a:extLst>
        </xdr:cNvPr>
        <xdr:cNvSpPr/>
      </xdr:nvSpPr>
      <xdr:spPr>
        <a:xfrm>
          <a:off x="22453600" y="762000"/>
          <a:ext cx="3073400" cy="812800"/>
        </a:xfrm>
        <a:prstGeom prst="wedgeRoundRectCallout">
          <a:avLst>
            <a:gd name="adj1" fmla="val -60913"/>
            <a:gd name="adj2" fmla="val -796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全て記入ください。</a:t>
          </a:r>
          <a:endParaRPr kumimoji="1" lang="en-US" altLang="ja-JP" sz="1100">
            <a:solidFill>
              <a:srgbClr val="FF0000"/>
            </a:solidFill>
          </a:endParaRPr>
        </a:p>
        <a:p>
          <a:pPr algn="l"/>
          <a:r>
            <a:rPr kumimoji="1" lang="ja-JP" altLang="en-US" sz="1100">
              <a:solidFill>
                <a:srgbClr val="FF0000"/>
              </a:solidFill>
            </a:rPr>
            <a:t>コードは追加があっても統一</a:t>
          </a:r>
          <a:endParaRPr kumimoji="1" lang="en-US" altLang="ja-JP" sz="1100">
            <a:solidFill>
              <a:srgbClr val="FF0000"/>
            </a:solidFill>
          </a:endParaRPr>
        </a:p>
        <a:p>
          <a:pPr algn="l"/>
          <a:r>
            <a:rPr kumimoji="1" lang="ja-JP" altLang="en-US" sz="1100">
              <a:solidFill>
                <a:srgbClr val="FF0000"/>
              </a:solidFill>
            </a:rPr>
            <a:t>（やもえない場合は分けてもよい）</a:t>
          </a:r>
        </a:p>
      </xdr:txBody>
    </xdr:sp>
    <xdr:clientData/>
  </xdr:twoCellAnchor>
  <xdr:twoCellAnchor>
    <xdr:from>
      <xdr:col>23</xdr:col>
      <xdr:colOff>71438</xdr:colOff>
      <xdr:row>3</xdr:row>
      <xdr:rowOff>35719</xdr:rowOff>
    </xdr:from>
    <xdr:to>
      <xdr:col>24</xdr:col>
      <xdr:colOff>0</xdr:colOff>
      <xdr:row>4</xdr:row>
      <xdr:rowOff>166689</xdr:rowOff>
    </xdr:to>
    <xdr:sp macro="" textlink="">
      <xdr:nvSpPr>
        <xdr:cNvPr id="42" name="左大かっこ 41">
          <a:extLst>
            <a:ext uri="{FF2B5EF4-FFF2-40B4-BE49-F238E27FC236}">
              <a16:creationId xmlns:a16="http://schemas.microsoft.com/office/drawing/2014/main" id="{00000000-0008-0000-0100-00002A000000}"/>
            </a:ext>
          </a:extLst>
        </xdr:cNvPr>
        <xdr:cNvSpPr/>
      </xdr:nvSpPr>
      <xdr:spPr>
        <a:xfrm>
          <a:off x="4452938" y="535782"/>
          <a:ext cx="119062" cy="35718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33</xdr:col>
      <xdr:colOff>190499</xdr:colOff>
      <xdr:row>3</xdr:row>
      <xdr:rowOff>59531</xdr:rowOff>
    </xdr:from>
    <xdr:to>
      <xdr:col>34</xdr:col>
      <xdr:colOff>119063</xdr:colOff>
      <xdr:row>4</xdr:row>
      <xdr:rowOff>190501</xdr:rowOff>
    </xdr:to>
    <xdr:sp macro="" textlink="">
      <xdr:nvSpPr>
        <xdr:cNvPr id="43" name="右大かっこ 42">
          <a:extLst>
            <a:ext uri="{FF2B5EF4-FFF2-40B4-BE49-F238E27FC236}">
              <a16:creationId xmlns:a16="http://schemas.microsoft.com/office/drawing/2014/main" id="{00000000-0008-0000-0100-00002B000000}"/>
            </a:ext>
          </a:extLst>
        </xdr:cNvPr>
        <xdr:cNvSpPr/>
      </xdr:nvSpPr>
      <xdr:spPr>
        <a:xfrm>
          <a:off x="6476999" y="559594"/>
          <a:ext cx="119064" cy="357188"/>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51</xdr:col>
      <xdr:colOff>48418</xdr:colOff>
      <xdr:row>11</xdr:row>
      <xdr:rowOff>0</xdr:rowOff>
    </xdr:from>
    <xdr:to>
      <xdr:col>53</xdr:col>
      <xdr:colOff>126999</xdr:colOff>
      <xdr:row>12</xdr:row>
      <xdr:rowOff>25400</xdr:rowOff>
    </xdr:to>
    <xdr:sp macro="" textlink="">
      <xdr:nvSpPr>
        <xdr:cNvPr id="44" name="円/楕円 43">
          <a:extLst>
            <a:ext uri="{FF2B5EF4-FFF2-40B4-BE49-F238E27FC236}">
              <a16:creationId xmlns:a16="http://schemas.microsoft.com/office/drawing/2014/main" id="{00000000-0008-0000-0100-00002C000000}"/>
            </a:ext>
          </a:extLst>
        </xdr:cNvPr>
        <xdr:cNvSpPr/>
      </xdr:nvSpPr>
      <xdr:spPr>
        <a:xfrm>
          <a:off x="9763918" y="2438400"/>
          <a:ext cx="459581"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18</xdr:col>
      <xdr:colOff>35719</xdr:colOff>
      <xdr:row>89</xdr:row>
      <xdr:rowOff>1</xdr:rowOff>
    </xdr:from>
    <xdr:to>
      <xdr:col>49</xdr:col>
      <xdr:colOff>154780</xdr:colOff>
      <xdr:row>97</xdr:row>
      <xdr:rowOff>1</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3464719" y="18240376"/>
          <a:ext cx="6024561" cy="1714500"/>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a:solidFill>
                <a:srgbClr val="FF0000"/>
              </a:solidFill>
            </a:rPr>
            <a:t>ここには協力業者からの請求日及び請求金額を記入</a:t>
          </a:r>
        </a:p>
      </xdr:txBody>
    </xdr:sp>
    <xdr:clientData/>
  </xdr:twoCellAnchor>
  <xdr:twoCellAnchor>
    <xdr:from>
      <xdr:col>18</xdr:col>
      <xdr:colOff>35719</xdr:colOff>
      <xdr:row>101</xdr:row>
      <xdr:rowOff>59532</xdr:rowOff>
    </xdr:from>
    <xdr:to>
      <xdr:col>49</xdr:col>
      <xdr:colOff>154780</xdr:colOff>
      <xdr:row>109</xdr:row>
      <xdr:rowOff>59532</xdr:rowOff>
    </xdr:to>
    <xdr:sp macro="" textlink="">
      <xdr:nvSpPr>
        <xdr:cNvPr id="51" name="角丸四角形 50">
          <a:extLst>
            <a:ext uri="{FF2B5EF4-FFF2-40B4-BE49-F238E27FC236}">
              <a16:creationId xmlns:a16="http://schemas.microsoft.com/office/drawing/2014/main" id="{00000000-0008-0000-0100-000033000000}"/>
            </a:ext>
          </a:extLst>
        </xdr:cNvPr>
        <xdr:cNvSpPr/>
      </xdr:nvSpPr>
      <xdr:spPr>
        <a:xfrm>
          <a:off x="3464719" y="20871657"/>
          <a:ext cx="6024561" cy="1714500"/>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500"/>
            </a:lnSpc>
          </a:pPr>
          <a:r>
            <a:rPr kumimoji="1" lang="ja-JP" altLang="en-US" sz="2000">
              <a:solidFill>
                <a:srgbClr val="FF0000"/>
              </a:solidFill>
            </a:rPr>
            <a:t>残金</a:t>
          </a:r>
          <a:r>
            <a:rPr kumimoji="1" lang="en-US" altLang="ja-JP" sz="2000">
              <a:solidFill>
                <a:srgbClr val="FF0000"/>
              </a:solidFill>
            </a:rPr>
            <a:t>0</a:t>
          </a:r>
          <a:r>
            <a:rPr kumimoji="1" lang="ja-JP" altLang="en-US" sz="2000">
              <a:solidFill>
                <a:srgbClr val="FF0000"/>
              </a:solidFill>
            </a:rPr>
            <a:t>円になれば</a:t>
          </a:r>
          <a:r>
            <a:rPr kumimoji="1" lang="en-US" altLang="ja-JP" sz="2000">
              <a:solidFill>
                <a:srgbClr val="FF0000"/>
              </a:solidFill>
            </a:rPr>
            <a:t>OK(</a:t>
          </a:r>
          <a:r>
            <a:rPr kumimoji="1" lang="ja-JP" altLang="en-US" sz="2000">
              <a:solidFill>
                <a:srgbClr val="FF0000"/>
              </a:solidFill>
            </a:rPr>
            <a:t>発注したとおりとなる</a:t>
          </a:r>
          <a:r>
            <a:rPr kumimoji="1" lang="en-US" altLang="ja-JP" sz="2000">
              <a:solidFill>
                <a:srgbClr val="FF0000"/>
              </a:solidFill>
            </a:rPr>
            <a:t>)</a:t>
          </a:r>
          <a:r>
            <a:rPr kumimoji="1" lang="ja-JP" altLang="en-US" sz="2000">
              <a:solidFill>
                <a:srgbClr val="FF0000"/>
              </a:solidFill>
            </a:rPr>
            <a:t>　　　　　　　　　　　　　　　　　また、協力業者の請求忘れも気づく</a:t>
          </a:r>
        </a:p>
      </xdr:txBody>
    </xdr:sp>
    <xdr:clientData/>
  </xdr:twoCellAnchor>
  <xdr:twoCellAnchor>
    <xdr:from>
      <xdr:col>49</xdr:col>
      <xdr:colOff>164305</xdr:colOff>
      <xdr:row>89</xdr:row>
      <xdr:rowOff>119063</xdr:rowOff>
    </xdr:from>
    <xdr:to>
      <xdr:col>54</xdr:col>
      <xdr:colOff>47652</xdr:colOff>
      <xdr:row>105</xdr:row>
      <xdr:rowOff>59532</xdr:rowOff>
    </xdr:to>
    <xdr:cxnSp macro="">
      <xdr:nvCxnSpPr>
        <xdr:cNvPr id="55" name="直線矢印コネクタ 54">
          <a:extLst>
            <a:ext uri="{FF2B5EF4-FFF2-40B4-BE49-F238E27FC236}">
              <a16:creationId xmlns:a16="http://schemas.microsoft.com/office/drawing/2014/main" id="{00000000-0008-0000-0100-000037000000}"/>
            </a:ext>
          </a:extLst>
        </xdr:cNvPr>
        <xdr:cNvCxnSpPr>
          <a:stCxn id="51" idx="3"/>
        </xdr:cNvCxnSpPr>
      </xdr:nvCxnSpPr>
      <xdr:spPr>
        <a:xfrm flipV="1">
          <a:off x="9489280" y="18359438"/>
          <a:ext cx="845345" cy="3369469"/>
        </a:xfrm>
        <a:prstGeom prst="straightConnector1">
          <a:avLst/>
        </a:prstGeom>
        <a:ln w="1905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59531</xdr:colOff>
      <xdr:row>140</xdr:row>
      <xdr:rowOff>1</xdr:rowOff>
    </xdr:from>
    <xdr:to>
      <xdr:col>49</xdr:col>
      <xdr:colOff>178592</xdr:colOff>
      <xdr:row>148</xdr:row>
      <xdr:rowOff>1</xdr:rowOff>
    </xdr:to>
    <xdr:sp macro="" textlink="">
      <xdr:nvSpPr>
        <xdr:cNvPr id="60" name="角丸四角形 59">
          <a:extLst>
            <a:ext uri="{FF2B5EF4-FFF2-40B4-BE49-F238E27FC236}">
              <a16:creationId xmlns:a16="http://schemas.microsoft.com/office/drawing/2014/main" id="{00000000-0008-0000-0100-00003C000000}"/>
            </a:ext>
          </a:extLst>
        </xdr:cNvPr>
        <xdr:cNvSpPr/>
      </xdr:nvSpPr>
      <xdr:spPr>
        <a:xfrm>
          <a:off x="3488531" y="29170314"/>
          <a:ext cx="6024561" cy="1714500"/>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500"/>
            </a:lnSpc>
          </a:pPr>
          <a:r>
            <a:rPr kumimoji="1" lang="ja-JP" altLang="en-US" sz="2000">
              <a:solidFill>
                <a:srgbClr val="FF0000"/>
              </a:solidFill>
            </a:rPr>
            <a:t>現金小口もしっかり記載する。　　　　　　　　　　　　　　　　　　　　　　</a:t>
          </a:r>
          <a:r>
            <a:rPr kumimoji="1" lang="en-US" altLang="ja-JP" sz="2000">
              <a:solidFill>
                <a:srgbClr val="FF0000"/>
              </a:solidFill>
            </a:rPr>
            <a:t>(</a:t>
          </a:r>
          <a:r>
            <a:rPr kumimoji="1" lang="ja-JP" altLang="en-US" sz="2000">
              <a:solidFill>
                <a:srgbClr val="FF0000"/>
              </a:solidFill>
            </a:rPr>
            <a:t>記載漏れがあれば後からズレが生じる。</a:t>
          </a:r>
          <a:r>
            <a:rPr kumimoji="1" lang="en-US" altLang="ja-JP" sz="2000">
              <a:solidFill>
                <a:srgbClr val="FF0000"/>
              </a:solidFill>
            </a:rPr>
            <a:t>)</a:t>
          </a:r>
          <a:r>
            <a:rPr kumimoji="1" lang="ja-JP" altLang="en-US" sz="2000">
              <a:solidFill>
                <a:srgbClr val="FF0000"/>
              </a:solidFill>
            </a:rPr>
            <a:t>電気・水道・電話代・保険代などは予測にて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358140</xdr:colOff>
      <xdr:row>1</xdr:row>
      <xdr:rowOff>129540</xdr:rowOff>
    </xdr:from>
    <xdr:to>
      <xdr:col>6</xdr:col>
      <xdr:colOff>297180</xdr:colOff>
      <xdr:row>2</xdr:row>
      <xdr:rowOff>106680</xdr:rowOff>
    </xdr:to>
    <xdr:sp macro="" textlink="">
      <xdr:nvSpPr>
        <xdr:cNvPr id="2" name="正方形/長方形 1">
          <a:extLst>
            <a:ext uri="{FF2B5EF4-FFF2-40B4-BE49-F238E27FC236}">
              <a16:creationId xmlns:a16="http://schemas.microsoft.com/office/drawing/2014/main" id="{89CA7253-13BF-EAC2-43B0-6FB3C9E0F4E9}"/>
            </a:ext>
          </a:extLst>
        </xdr:cNvPr>
        <xdr:cNvSpPr/>
      </xdr:nvSpPr>
      <xdr:spPr>
        <a:xfrm>
          <a:off x="2263140" y="449580"/>
          <a:ext cx="1325880" cy="266700"/>
        </a:xfrm>
        <a:prstGeom prst="rect">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実行予算書リンク</a:t>
          </a:r>
        </a:p>
      </xdr:txBody>
    </xdr:sp>
    <xdr:clientData/>
  </xdr:twoCellAnchor>
  <xdr:twoCellAnchor>
    <xdr:from>
      <xdr:col>3</xdr:col>
      <xdr:colOff>655320</xdr:colOff>
      <xdr:row>1</xdr:row>
      <xdr:rowOff>262890</xdr:rowOff>
    </xdr:from>
    <xdr:to>
      <xdr:col>4</xdr:col>
      <xdr:colOff>358140</xdr:colOff>
      <xdr:row>2</xdr:row>
      <xdr:rowOff>68580</xdr:rowOff>
    </xdr:to>
    <xdr:cxnSp macro="">
      <xdr:nvCxnSpPr>
        <xdr:cNvPr id="4" name="直線矢印コネクタ 3">
          <a:extLst>
            <a:ext uri="{FF2B5EF4-FFF2-40B4-BE49-F238E27FC236}">
              <a16:creationId xmlns:a16="http://schemas.microsoft.com/office/drawing/2014/main" id="{ECC67D79-D92B-9931-DD5F-98DB15D94535}"/>
            </a:ext>
          </a:extLst>
        </xdr:cNvPr>
        <xdr:cNvCxnSpPr>
          <a:stCxn id="2" idx="1"/>
        </xdr:cNvCxnSpPr>
      </xdr:nvCxnSpPr>
      <xdr:spPr>
        <a:xfrm flipH="1">
          <a:off x="1866900" y="582930"/>
          <a:ext cx="396240" cy="952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617220</xdr:colOff>
      <xdr:row>1</xdr:row>
      <xdr:rowOff>262890</xdr:rowOff>
    </xdr:from>
    <xdr:to>
      <xdr:col>4</xdr:col>
      <xdr:colOff>358140</xdr:colOff>
      <xdr:row>4</xdr:row>
      <xdr:rowOff>99060</xdr:rowOff>
    </xdr:to>
    <xdr:cxnSp macro="">
      <xdr:nvCxnSpPr>
        <xdr:cNvPr id="6" name="直線矢印コネクタ 5">
          <a:extLst>
            <a:ext uri="{FF2B5EF4-FFF2-40B4-BE49-F238E27FC236}">
              <a16:creationId xmlns:a16="http://schemas.microsoft.com/office/drawing/2014/main" id="{B970471F-6ED7-9549-1FC3-53E83D13411D}"/>
            </a:ext>
          </a:extLst>
        </xdr:cNvPr>
        <xdr:cNvCxnSpPr>
          <a:stCxn id="2" idx="1"/>
        </xdr:cNvCxnSpPr>
      </xdr:nvCxnSpPr>
      <xdr:spPr>
        <a:xfrm flipH="1">
          <a:off x="1828800" y="582930"/>
          <a:ext cx="434340" cy="43053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548640</xdr:colOff>
      <xdr:row>1</xdr:row>
      <xdr:rowOff>167640</xdr:rowOff>
    </xdr:from>
    <xdr:to>
      <xdr:col>10</xdr:col>
      <xdr:colOff>121920</xdr:colOff>
      <xdr:row>6</xdr:row>
      <xdr:rowOff>7620</xdr:rowOff>
    </xdr:to>
    <xdr:sp macro="" textlink="">
      <xdr:nvSpPr>
        <xdr:cNvPr id="11" name="楕円 10">
          <a:extLst>
            <a:ext uri="{FF2B5EF4-FFF2-40B4-BE49-F238E27FC236}">
              <a16:creationId xmlns:a16="http://schemas.microsoft.com/office/drawing/2014/main" id="{B1FFAB37-7F7A-6047-E346-134F487D3F71}"/>
            </a:ext>
          </a:extLst>
        </xdr:cNvPr>
        <xdr:cNvSpPr/>
      </xdr:nvSpPr>
      <xdr:spPr>
        <a:xfrm>
          <a:off x="3840480" y="487680"/>
          <a:ext cx="2346960" cy="73914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632460</xdr:colOff>
      <xdr:row>3</xdr:row>
      <xdr:rowOff>95250</xdr:rowOff>
    </xdr:from>
    <xdr:to>
      <xdr:col>6</xdr:col>
      <xdr:colOff>548640</xdr:colOff>
      <xdr:row>5</xdr:row>
      <xdr:rowOff>68580</xdr:rowOff>
    </xdr:to>
    <xdr:cxnSp macro="">
      <xdr:nvCxnSpPr>
        <xdr:cNvPr id="13" name="直線矢印コネクタ 12">
          <a:extLst>
            <a:ext uri="{FF2B5EF4-FFF2-40B4-BE49-F238E27FC236}">
              <a16:creationId xmlns:a16="http://schemas.microsoft.com/office/drawing/2014/main" id="{3820331E-1AC5-7FE2-8E53-D8AE64B6D906}"/>
            </a:ext>
          </a:extLst>
        </xdr:cNvPr>
        <xdr:cNvCxnSpPr>
          <a:stCxn id="11" idx="2"/>
        </xdr:cNvCxnSpPr>
      </xdr:nvCxnSpPr>
      <xdr:spPr>
        <a:xfrm flipH="1">
          <a:off x="1844040" y="857250"/>
          <a:ext cx="1996440" cy="27813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321945</xdr:colOff>
      <xdr:row>5</xdr:row>
      <xdr:rowOff>74295</xdr:rowOff>
    </xdr:from>
    <xdr:to>
      <xdr:col>16</xdr:col>
      <xdr:colOff>474345</xdr:colOff>
      <xdr:row>15</xdr:row>
      <xdr:rowOff>135255</xdr:rowOff>
    </xdr:to>
    <xdr:sp macro="" textlink="">
      <xdr:nvSpPr>
        <xdr:cNvPr id="2" name="吹き出し: 四角形 1">
          <a:extLst>
            <a:ext uri="{FF2B5EF4-FFF2-40B4-BE49-F238E27FC236}">
              <a16:creationId xmlns:a16="http://schemas.microsoft.com/office/drawing/2014/main" id="{BDF63008-49DB-583B-86A9-624AE640CD1B}"/>
            </a:ext>
          </a:extLst>
        </xdr:cNvPr>
        <xdr:cNvSpPr/>
      </xdr:nvSpPr>
      <xdr:spPr>
        <a:xfrm>
          <a:off x="7046595" y="931545"/>
          <a:ext cx="4210050" cy="1775460"/>
        </a:xfrm>
        <a:prstGeom prst="wedgeRectCallout">
          <a:avLst>
            <a:gd name="adj1" fmla="val -131002"/>
            <a:gd name="adj2" fmla="val -3142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0070C0"/>
              </a:solidFill>
            </a:rPr>
            <a:t>左側のコードを入力してください。類似工種は注文書の名称部分に記載してください。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3"/>
  </sheetPr>
  <dimension ref="A1:AG26"/>
  <sheetViews>
    <sheetView view="pageBreakPreview" zoomScaleNormal="100" workbookViewId="0">
      <selection sqref="A1:AG1"/>
    </sheetView>
  </sheetViews>
  <sheetFormatPr defaultColWidth="2.5" defaultRowHeight="30" customHeight="1"/>
  <cols>
    <col min="1" max="1" width="6.25" style="1" customWidth="1"/>
    <col min="2" max="16384" width="2.5" style="1"/>
  </cols>
  <sheetData>
    <row r="1" spans="1:33" ht="30" customHeight="1">
      <c r="A1" s="140" t="s">
        <v>85</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3" ht="30" customHeight="1">
      <c r="A2" s="141" t="s">
        <v>69</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row>
    <row r="3" spans="1:33" ht="30" customHeight="1">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row>
    <row r="4" spans="1:33" ht="30" customHeight="1">
      <c r="A4" s="2" t="s">
        <v>86</v>
      </c>
      <c r="B4" s="137" t="s">
        <v>291</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row>
    <row r="5" spans="1:33" ht="30" customHeight="1">
      <c r="A5" s="2"/>
      <c r="B5" s="142" t="s">
        <v>292</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row>
    <row r="6" spans="1:33" ht="30" customHeight="1">
      <c r="A6" s="2"/>
      <c r="B6" s="138" t="s">
        <v>93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row>
    <row r="7" spans="1:33" ht="30" customHeight="1">
      <c r="A7" s="2" t="s">
        <v>78</v>
      </c>
      <c r="B7" s="137" t="s">
        <v>73</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row>
    <row r="8" spans="1:33" ht="30" customHeight="1">
      <c r="A8" s="2"/>
      <c r="B8" s="139" t="s">
        <v>293</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row>
    <row r="9" spans="1:33" ht="30" customHeight="1">
      <c r="A9" s="2"/>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row>
    <row r="10" spans="1:33" ht="30" customHeight="1">
      <c r="A10" s="2" t="s">
        <v>87</v>
      </c>
      <c r="B10" s="137" t="s">
        <v>99</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row>
    <row r="11" spans="1:33" ht="30" customHeight="1">
      <c r="A11" s="2" t="s">
        <v>88</v>
      </c>
      <c r="B11" s="137" t="s">
        <v>100</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row>
    <row r="12" spans="1:33" ht="30" customHeight="1">
      <c r="A12" s="2" t="s">
        <v>97</v>
      </c>
      <c r="B12" s="137" t="s">
        <v>74</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row>
    <row r="13" spans="1:33" ht="30" customHeight="1">
      <c r="A13" s="2"/>
      <c r="B13" s="138" t="s">
        <v>89</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row>
    <row r="14" spans="1:33" ht="30" customHeight="1">
      <c r="A14" s="2"/>
      <c r="B14" s="142" t="s">
        <v>294</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row>
    <row r="15" spans="1:33" ht="30" customHeight="1">
      <c r="A15" s="2" t="s">
        <v>98</v>
      </c>
      <c r="B15" s="3" t="s">
        <v>95</v>
      </c>
    </row>
    <row r="16" spans="1:33" ht="30" customHeight="1">
      <c r="A16" s="2"/>
      <c r="B16" s="4" t="s">
        <v>96</v>
      </c>
    </row>
    <row r="17" spans="1:33" ht="30" customHeight="1">
      <c r="A17" s="2"/>
    </row>
    <row r="18" spans="1:33" ht="30" customHeight="1">
      <c r="A18" s="2" t="s">
        <v>94</v>
      </c>
      <c r="B18" s="3" t="s">
        <v>91</v>
      </c>
    </row>
    <row r="19" spans="1:33" ht="30" customHeight="1">
      <c r="A19" s="2"/>
      <c r="B19" s="4" t="s">
        <v>92</v>
      </c>
    </row>
    <row r="20" spans="1:33" ht="30" customHeight="1">
      <c r="A20" s="2"/>
    </row>
    <row r="21" spans="1:33" ht="30" customHeight="1">
      <c r="A21" s="2"/>
    </row>
    <row r="22" spans="1:33" ht="30" customHeight="1">
      <c r="A22" s="2"/>
    </row>
    <row r="23" spans="1:33" ht="30" customHeight="1">
      <c r="A23" s="2"/>
    </row>
    <row r="24" spans="1:33" ht="30" customHeight="1">
      <c r="A24" s="136" t="s">
        <v>90</v>
      </c>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row>
    <row r="25" spans="1:33" ht="30" customHeight="1">
      <c r="A25" s="136" t="s">
        <v>295</v>
      </c>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row>
    <row r="26" spans="1:33" ht="30" customHeight="1">
      <c r="A26" s="2"/>
    </row>
  </sheetData>
  <mergeCells count="14">
    <mergeCell ref="A1:AG1"/>
    <mergeCell ref="A2:AG3"/>
    <mergeCell ref="B4:AG4"/>
    <mergeCell ref="B5:AG5"/>
    <mergeCell ref="A24:AG24"/>
    <mergeCell ref="B6:AG6"/>
    <mergeCell ref="B14:AG14"/>
    <mergeCell ref="A25:AG25"/>
    <mergeCell ref="B7:AG7"/>
    <mergeCell ref="B10:AG10"/>
    <mergeCell ref="B12:AG12"/>
    <mergeCell ref="B13:AG13"/>
    <mergeCell ref="B8:AG9"/>
    <mergeCell ref="B11:AG11"/>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A1:DL168"/>
  <sheetViews>
    <sheetView tabSelected="1" view="pageBreakPreview" zoomScale="75" zoomScaleNormal="75" zoomScaleSheetLayoutView="75" workbookViewId="0">
      <selection activeCell="BB72" sqref="BB72:BF72"/>
    </sheetView>
  </sheetViews>
  <sheetFormatPr defaultColWidth="2.5" defaultRowHeight="15"/>
  <cols>
    <col min="1" max="16384" width="2.5" style="40"/>
  </cols>
  <sheetData>
    <row r="1" spans="1:116" ht="13.5" customHeight="1">
      <c r="A1" s="408" t="s">
        <v>179</v>
      </c>
      <c r="B1" s="409"/>
      <c r="C1" s="409"/>
      <c r="D1" s="409"/>
      <c r="E1" s="409"/>
      <c r="F1" s="409"/>
      <c r="G1" s="409"/>
      <c r="H1" s="409"/>
      <c r="I1" s="409"/>
      <c r="J1" s="409"/>
      <c r="K1" s="409"/>
      <c r="L1" s="409"/>
      <c r="M1" s="409"/>
      <c r="N1" s="409"/>
      <c r="O1" s="409"/>
      <c r="P1" s="409"/>
      <c r="Q1" s="409"/>
      <c r="R1" s="409"/>
      <c r="S1" s="409"/>
      <c r="T1" s="409"/>
      <c r="U1" s="409"/>
      <c r="V1" s="409"/>
      <c r="W1" s="410"/>
      <c r="X1" s="39"/>
      <c r="Y1" s="276" t="s">
        <v>0</v>
      </c>
      <c r="Z1" s="276"/>
      <c r="AA1" s="276"/>
      <c r="AB1" s="276"/>
      <c r="AC1" s="276"/>
      <c r="AD1" s="276"/>
      <c r="AE1" s="276"/>
      <c r="AF1" s="276"/>
      <c r="AG1" s="276"/>
      <c r="AH1" s="276"/>
      <c r="AM1" s="278" t="s">
        <v>296</v>
      </c>
      <c r="AN1" s="272"/>
      <c r="AO1" s="272"/>
      <c r="AP1" s="272"/>
      <c r="AQ1" s="272" t="s">
        <v>122</v>
      </c>
      <c r="AR1" s="272"/>
      <c r="AS1" s="238">
        <v>0.12</v>
      </c>
      <c r="AT1" s="238"/>
      <c r="AU1" s="55"/>
      <c r="AV1" s="272" t="s">
        <v>123</v>
      </c>
      <c r="AW1" s="272"/>
      <c r="AX1" s="272"/>
      <c r="AY1" s="272"/>
      <c r="AZ1" s="238">
        <v>0.1</v>
      </c>
      <c r="BA1" s="238"/>
      <c r="BB1" s="55"/>
      <c r="BC1" s="272" t="s">
        <v>124</v>
      </c>
      <c r="BD1" s="272"/>
      <c r="BE1" s="238">
        <v>0</v>
      </c>
      <c r="BF1" s="239"/>
      <c r="BG1" s="399" t="s">
        <v>115</v>
      </c>
      <c r="BH1" s="399"/>
      <c r="BI1" s="399"/>
      <c r="BJ1" s="399"/>
      <c r="BK1" s="399"/>
      <c r="BL1" s="399"/>
      <c r="BM1" s="399"/>
      <c r="BN1" s="399"/>
      <c r="BO1" s="399"/>
      <c r="BP1" s="399"/>
      <c r="BQ1" s="399"/>
      <c r="BR1" s="399"/>
      <c r="BS1" s="399"/>
      <c r="BT1" s="399"/>
      <c r="BU1" s="399"/>
      <c r="BV1" s="399"/>
      <c r="BW1" s="399"/>
      <c r="BX1" s="399"/>
      <c r="BY1" s="399"/>
      <c r="BZ1" s="399"/>
      <c r="CA1" s="399"/>
      <c r="CB1" s="399"/>
      <c r="CC1" s="400"/>
      <c r="CD1" s="39"/>
      <c r="CE1" s="276" t="s">
        <v>0</v>
      </c>
      <c r="CF1" s="276"/>
      <c r="CG1" s="276"/>
      <c r="CH1" s="276"/>
      <c r="CI1" s="276"/>
      <c r="CJ1" s="276"/>
      <c r="CK1" s="276"/>
      <c r="CL1" s="276"/>
      <c r="CM1" s="276"/>
      <c r="CN1" s="276"/>
    </row>
    <row r="2" spans="1:116" ht="13.5" customHeight="1" thickBot="1">
      <c r="A2" s="411"/>
      <c r="B2" s="412"/>
      <c r="C2" s="412"/>
      <c r="D2" s="412"/>
      <c r="E2" s="412"/>
      <c r="F2" s="412"/>
      <c r="G2" s="412"/>
      <c r="H2" s="412"/>
      <c r="I2" s="412"/>
      <c r="J2" s="412"/>
      <c r="K2" s="412"/>
      <c r="L2" s="412"/>
      <c r="M2" s="412"/>
      <c r="N2" s="412"/>
      <c r="O2" s="412"/>
      <c r="P2" s="412"/>
      <c r="Q2" s="412"/>
      <c r="R2" s="412"/>
      <c r="S2" s="412"/>
      <c r="T2" s="412"/>
      <c r="U2" s="412"/>
      <c r="V2" s="412"/>
      <c r="W2" s="413"/>
      <c r="X2" s="39"/>
      <c r="Y2" s="276"/>
      <c r="Z2" s="276"/>
      <c r="AA2" s="276"/>
      <c r="AB2" s="276"/>
      <c r="AC2" s="276"/>
      <c r="AD2" s="276"/>
      <c r="AE2" s="276"/>
      <c r="AF2" s="276"/>
      <c r="AG2" s="276"/>
      <c r="AH2" s="276"/>
      <c r="AM2" s="279"/>
      <c r="AN2" s="273"/>
      <c r="AO2" s="273"/>
      <c r="AP2" s="273"/>
      <c r="AQ2" s="273"/>
      <c r="AR2" s="273"/>
      <c r="AS2" s="240"/>
      <c r="AT2" s="240"/>
      <c r="AU2" s="56"/>
      <c r="AV2" s="273"/>
      <c r="AW2" s="273"/>
      <c r="AX2" s="273"/>
      <c r="AY2" s="273"/>
      <c r="AZ2" s="240"/>
      <c r="BA2" s="240"/>
      <c r="BB2" s="56"/>
      <c r="BC2" s="273"/>
      <c r="BD2" s="273"/>
      <c r="BE2" s="240"/>
      <c r="BF2" s="241"/>
      <c r="BG2" s="401"/>
      <c r="BH2" s="401"/>
      <c r="BI2" s="401"/>
      <c r="BJ2" s="401"/>
      <c r="BK2" s="401"/>
      <c r="BL2" s="401"/>
      <c r="BM2" s="401"/>
      <c r="BN2" s="401"/>
      <c r="BO2" s="401"/>
      <c r="BP2" s="401"/>
      <c r="BQ2" s="401"/>
      <c r="BR2" s="401"/>
      <c r="BS2" s="401"/>
      <c r="BT2" s="401"/>
      <c r="BU2" s="401"/>
      <c r="BV2" s="401"/>
      <c r="BW2" s="401"/>
      <c r="BX2" s="401"/>
      <c r="BY2" s="401"/>
      <c r="BZ2" s="401"/>
      <c r="CA2" s="401"/>
      <c r="CB2" s="401"/>
      <c r="CC2" s="402"/>
      <c r="CD2" s="39"/>
      <c r="CE2" s="276"/>
      <c r="CF2" s="276"/>
      <c r="CG2" s="276"/>
      <c r="CH2" s="276"/>
      <c r="CI2" s="276"/>
      <c r="CJ2" s="276"/>
      <c r="CK2" s="276"/>
      <c r="CL2" s="276"/>
      <c r="CM2" s="276"/>
      <c r="CN2" s="276"/>
    </row>
    <row r="3" spans="1:116" ht="13.5" customHeight="1">
      <c r="A3" s="411"/>
      <c r="B3" s="412"/>
      <c r="C3" s="412"/>
      <c r="D3" s="412"/>
      <c r="E3" s="412"/>
      <c r="F3" s="412"/>
      <c r="G3" s="412"/>
      <c r="H3" s="412"/>
      <c r="I3" s="412"/>
      <c r="J3" s="412"/>
      <c r="K3" s="412"/>
      <c r="L3" s="412"/>
      <c r="M3" s="412"/>
      <c r="N3" s="412"/>
      <c r="O3" s="412"/>
      <c r="P3" s="412"/>
      <c r="Q3" s="412"/>
      <c r="R3" s="412"/>
      <c r="S3" s="412"/>
      <c r="T3" s="412"/>
      <c r="U3" s="412"/>
      <c r="V3" s="412"/>
      <c r="W3" s="413"/>
      <c r="X3" s="39"/>
      <c r="Y3" s="276"/>
      <c r="Z3" s="276"/>
      <c r="AA3" s="276"/>
      <c r="AB3" s="276"/>
      <c r="AC3" s="276"/>
      <c r="AD3" s="276"/>
      <c r="AE3" s="276"/>
      <c r="AF3" s="276"/>
      <c r="AG3" s="276"/>
      <c r="AH3" s="276"/>
      <c r="AO3" s="179" t="s">
        <v>181</v>
      </c>
      <c r="AP3" s="179"/>
      <c r="AQ3" s="179"/>
      <c r="AR3" s="179"/>
      <c r="AS3" s="179"/>
      <c r="AT3" s="179"/>
      <c r="AU3" s="179"/>
      <c r="AV3" s="179"/>
      <c r="AW3" s="179" t="s">
        <v>7</v>
      </c>
      <c r="AX3" s="179"/>
      <c r="AY3" s="179"/>
      <c r="AZ3" s="179"/>
      <c r="BA3" s="179" t="s">
        <v>8</v>
      </c>
      <c r="BB3" s="179"/>
      <c r="BC3" s="179"/>
      <c r="BD3" s="179"/>
      <c r="BE3" s="179" t="s">
        <v>9</v>
      </c>
      <c r="BF3" s="179"/>
      <c r="BG3" s="401"/>
      <c r="BH3" s="401"/>
      <c r="BI3" s="401"/>
      <c r="BJ3" s="401"/>
      <c r="BK3" s="401"/>
      <c r="BL3" s="401"/>
      <c r="BM3" s="401"/>
      <c r="BN3" s="401"/>
      <c r="BO3" s="401"/>
      <c r="BP3" s="401"/>
      <c r="BQ3" s="401"/>
      <c r="BR3" s="401"/>
      <c r="BS3" s="401"/>
      <c r="BT3" s="401"/>
      <c r="BU3" s="401"/>
      <c r="BV3" s="401"/>
      <c r="BW3" s="401"/>
      <c r="BX3" s="401"/>
      <c r="BY3" s="401"/>
      <c r="BZ3" s="401"/>
      <c r="CA3" s="401"/>
      <c r="CB3" s="401"/>
      <c r="CC3" s="402"/>
      <c r="CD3" s="39"/>
      <c r="CE3" s="276"/>
      <c r="CF3" s="276"/>
      <c r="CG3" s="276"/>
      <c r="CH3" s="276"/>
      <c r="CI3" s="276"/>
      <c r="CJ3" s="276"/>
      <c r="CK3" s="276"/>
      <c r="CL3" s="276"/>
      <c r="CM3" s="276"/>
      <c r="CN3" s="276"/>
      <c r="CU3" s="179" t="s">
        <v>181</v>
      </c>
      <c r="CV3" s="179"/>
      <c r="CW3" s="179"/>
      <c r="CX3" s="179"/>
      <c r="CY3" s="179"/>
      <c r="CZ3" s="179"/>
      <c r="DA3" s="179" t="s">
        <v>20</v>
      </c>
      <c r="DB3" s="179"/>
      <c r="DC3" s="179" t="s">
        <v>7</v>
      </c>
      <c r="DD3" s="179"/>
      <c r="DE3" s="179" t="s">
        <v>20</v>
      </c>
      <c r="DF3" s="179"/>
      <c r="DG3" s="179" t="s">
        <v>8</v>
      </c>
      <c r="DH3" s="179"/>
      <c r="DI3" s="179" t="s">
        <v>20</v>
      </c>
      <c r="DJ3" s="179"/>
      <c r="DK3" s="179" t="s">
        <v>9</v>
      </c>
      <c r="DL3" s="179"/>
    </row>
    <row r="4" spans="1:116" s="41" customFormat="1" ht="18" customHeight="1">
      <c r="A4" s="411"/>
      <c r="B4" s="412"/>
      <c r="C4" s="412"/>
      <c r="D4" s="412"/>
      <c r="E4" s="412"/>
      <c r="F4" s="412"/>
      <c r="G4" s="412"/>
      <c r="H4" s="412"/>
      <c r="I4" s="412"/>
      <c r="J4" s="412"/>
      <c r="K4" s="412"/>
      <c r="L4" s="412"/>
      <c r="M4" s="412"/>
      <c r="N4" s="412"/>
      <c r="O4" s="412"/>
      <c r="P4" s="412"/>
      <c r="Q4" s="412"/>
      <c r="R4" s="412"/>
      <c r="S4" s="412"/>
      <c r="T4" s="412"/>
      <c r="U4" s="412"/>
      <c r="V4" s="412"/>
      <c r="W4" s="413"/>
      <c r="X4" s="280"/>
      <c r="Y4" s="179"/>
      <c r="Z4" s="179"/>
      <c r="AB4" s="179" t="s">
        <v>102</v>
      </c>
      <c r="AC4" s="179"/>
      <c r="AE4" s="179" t="s">
        <v>103</v>
      </c>
      <c r="AF4" s="179"/>
      <c r="AG4" s="179"/>
      <c r="AH4" s="179"/>
      <c r="AI4" s="179"/>
      <c r="AK4" s="260" t="s">
        <v>132</v>
      </c>
      <c r="AL4" s="260"/>
      <c r="AM4" s="260"/>
      <c r="AN4" s="260"/>
      <c r="AO4" s="260"/>
      <c r="AP4" s="208" t="s">
        <v>133</v>
      </c>
      <c r="AQ4" s="208"/>
      <c r="AR4" s="208"/>
      <c r="AS4" s="260" t="s">
        <v>114</v>
      </c>
      <c r="AT4" s="260"/>
      <c r="AU4" s="260"/>
      <c r="AV4" s="260"/>
      <c r="AW4" s="209"/>
      <c r="AX4" s="242"/>
      <c r="AY4" s="242"/>
      <c r="AZ4" s="242"/>
      <c r="BA4" s="242"/>
      <c r="BB4" s="242"/>
      <c r="BC4" s="242"/>
      <c r="BD4" s="242"/>
      <c r="BE4" s="242"/>
      <c r="BF4" s="243"/>
      <c r="BG4" s="403"/>
      <c r="BH4" s="403"/>
      <c r="BI4" s="403"/>
      <c r="BJ4" s="403"/>
      <c r="BK4" s="403"/>
      <c r="BL4" s="403"/>
      <c r="BM4" s="403"/>
      <c r="BN4" s="403"/>
      <c r="BO4" s="403"/>
      <c r="BP4" s="403"/>
      <c r="BQ4" s="403"/>
      <c r="BR4" s="403"/>
      <c r="BS4" s="403"/>
      <c r="BT4" s="403"/>
      <c r="BU4" s="403"/>
      <c r="BV4" s="403"/>
      <c r="BW4" s="403"/>
      <c r="BX4" s="403"/>
      <c r="BY4" s="403"/>
      <c r="BZ4" s="403"/>
      <c r="CA4" s="403"/>
      <c r="CB4" s="403"/>
      <c r="CC4" s="404"/>
      <c r="CD4" s="42" t="s">
        <v>63</v>
      </c>
      <c r="CE4" s="179" t="s">
        <v>101</v>
      </c>
      <c r="CF4" s="179"/>
      <c r="CH4" s="179" t="s">
        <v>102</v>
      </c>
      <c r="CI4" s="179"/>
      <c r="CK4" s="179" t="s">
        <v>103</v>
      </c>
      <c r="CL4" s="179"/>
      <c r="CM4" s="179"/>
      <c r="CN4" s="179"/>
      <c r="CO4" s="41" t="s">
        <v>65</v>
      </c>
      <c r="CQ4" s="260" t="s">
        <v>132</v>
      </c>
      <c r="CR4" s="260"/>
      <c r="CS4" s="260"/>
      <c r="CT4" s="260"/>
      <c r="CU4" s="260"/>
      <c r="CV4" s="208" t="s">
        <v>133</v>
      </c>
      <c r="CW4" s="208"/>
      <c r="CX4" s="208"/>
      <c r="CY4" s="260" t="s">
        <v>114</v>
      </c>
      <c r="CZ4" s="260"/>
      <c r="DA4" s="260"/>
      <c r="DB4" s="260"/>
      <c r="DC4" s="209"/>
      <c r="DD4" s="242"/>
      <c r="DE4" s="242"/>
      <c r="DF4" s="242"/>
      <c r="DG4" s="242"/>
      <c r="DH4" s="242"/>
      <c r="DI4" s="242"/>
      <c r="DJ4" s="242"/>
      <c r="DK4" s="242"/>
      <c r="DL4" s="243"/>
    </row>
    <row r="5" spans="1:116" ht="18" customHeight="1">
      <c r="A5" s="414"/>
      <c r="B5" s="415"/>
      <c r="C5" s="415"/>
      <c r="D5" s="415"/>
      <c r="E5" s="415"/>
      <c r="F5" s="415"/>
      <c r="G5" s="415"/>
      <c r="H5" s="415"/>
      <c r="I5" s="415"/>
      <c r="J5" s="415"/>
      <c r="K5" s="415"/>
      <c r="L5" s="415"/>
      <c r="M5" s="415"/>
      <c r="N5" s="415"/>
      <c r="O5" s="415"/>
      <c r="P5" s="415"/>
      <c r="Q5" s="415"/>
      <c r="R5" s="415"/>
      <c r="S5" s="415"/>
      <c r="T5" s="415"/>
      <c r="U5" s="415"/>
      <c r="V5" s="415"/>
      <c r="W5" s="416"/>
      <c r="X5" s="281"/>
      <c r="Y5" s="249" t="s">
        <v>137</v>
      </c>
      <c r="Z5" s="249"/>
      <c r="AA5" s="249"/>
      <c r="AB5" s="249"/>
      <c r="AC5" s="249"/>
      <c r="AD5" s="41" t="s">
        <v>138</v>
      </c>
      <c r="AE5" s="474"/>
      <c r="AF5" s="474"/>
      <c r="AG5" s="474"/>
      <c r="AH5" s="41" t="s">
        <v>29</v>
      </c>
      <c r="AI5" s="249"/>
      <c r="AK5" s="260" t="s">
        <v>12</v>
      </c>
      <c r="AL5" s="260"/>
      <c r="AM5" s="260"/>
      <c r="AN5" s="260"/>
      <c r="AO5" s="468"/>
      <c r="AP5" s="469"/>
      <c r="AQ5" s="469"/>
      <c r="AR5" s="470"/>
      <c r="AS5" s="260" t="s">
        <v>113</v>
      </c>
      <c r="AT5" s="260"/>
      <c r="AU5" s="260"/>
      <c r="AV5" s="260"/>
      <c r="AW5" s="209"/>
      <c r="AX5" s="242"/>
      <c r="AY5" s="242"/>
      <c r="AZ5" s="242"/>
      <c r="BA5" s="242"/>
      <c r="BB5" s="242"/>
      <c r="BC5" s="242"/>
      <c r="BD5" s="242"/>
      <c r="BE5" s="242"/>
      <c r="BF5" s="243"/>
      <c r="BG5" s="43"/>
      <c r="BH5" s="43"/>
      <c r="BI5" s="43"/>
      <c r="BJ5" s="43"/>
      <c r="BK5" s="43"/>
      <c r="BL5" s="43"/>
      <c r="BM5" s="43"/>
      <c r="BN5" s="43"/>
      <c r="BO5" s="43"/>
      <c r="BP5" s="43"/>
      <c r="BQ5" s="43"/>
      <c r="BR5" s="43"/>
      <c r="BS5" s="43"/>
      <c r="BT5" s="43"/>
      <c r="BU5" s="43"/>
      <c r="BV5" s="43"/>
      <c r="BW5" s="43"/>
      <c r="BX5" s="43"/>
      <c r="BY5" s="43"/>
      <c r="BZ5" s="43"/>
      <c r="CA5" s="43"/>
      <c r="CB5" s="43"/>
      <c r="CC5" s="43"/>
      <c r="CD5" s="43"/>
      <c r="CM5" s="260" t="s">
        <v>12</v>
      </c>
      <c r="CN5" s="260"/>
      <c r="CO5" s="260"/>
      <c r="CP5" s="260"/>
      <c r="CQ5" s="209"/>
      <c r="CR5" s="242"/>
      <c r="CS5" s="242"/>
      <c r="CT5" s="242"/>
      <c r="CU5" s="242"/>
      <c r="CV5" s="242"/>
      <c r="CW5" s="242"/>
      <c r="CX5" s="242"/>
      <c r="CY5" s="260" t="s">
        <v>113</v>
      </c>
      <c r="CZ5" s="260"/>
      <c r="DA5" s="260"/>
      <c r="DB5" s="260"/>
      <c r="DC5" s="209"/>
      <c r="DD5" s="242"/>
      <c r="DE5" s="242"/>
      <c r="DF5" s="242"/>
      <c r="DG5" s="242"/>
      <c r="DH5" s="242"/>
      <c r="DI5" s="242"/>
      <c r="DJ5" s="242"/>
      <c r="DK5" s="242"/>
      <c r="DL5" s="243"/>
    </row>
    <row r="6" spans="1:116" ht="19.149999999999999" customHeight="1">
      <c r="A6" s="251" t="s">
        <v>1</v>
      </c>
      <c r="B6" s="251"/>
      <c r="C6" s="251"/>
      <c r="D6" s="251"/>
      <c r="E6" s="251"/>
      <c r="F6" s="251"/>
      <c r="G6" s="251"/>
      <c r="H6" s="256"/>
      <c r="I6" s="257"/>
      <c r="J6" s="257"/>
      <c r="K6" s="257"/>
      <c r="L6" s="257"/>
      <c r="M6" s="257"/>
      <c r="N6" s="257"/>
      <c r="O6" s="257"/>
      <c r="P6" s="257"/>
      <c r="Q6" s="257"/>
      <c r="R6" s="257"/>
      <c r="S6" s="257"/>
      <c r="T6" s="257"/>
      <c r="U6" s="257"/>
      <c r="V6" s="236" t="s">
        <v>166</v>
      </c>
      <c r="W6" s="237"/>
      <c r="X6" s="258"/>
      <c r="Y6" s="258"/>
      <c r="Z6" s="258"/>
      <c r="AA6" s="258"/>
      <c r="AB6" s="258"/>
      <c r="AC6" s="259"/>
      <c r="AD6" s="251" t="s">
        <v>116</v>
      </c>
      <c r="AE6" s="251"/>
      <c r="AF6" s="251"/>
      <c r="AG6" s="251"/>
      <c r="AH6" s="251"/>
      <c r="AI6" s="251"/>
      <c r="AJ6" s="251"/>
      <c r="AK6" s="143"/>
      <c r="AL6" s="143"/>
      <c r="AM6" s="143"/>
      <c r="AN6" s="143"/>
      <c r="AO6" s="143"/>
      <c r="AP6" s="143"/>
      <c r="AQ6" s="143"/>
      <c r="AR6" s="143"/>
      <c r="AS6" s="143"/>
      <c r="AT6" s="143"/>
      <c r="AU6" s="143"/>
      <c r="AV6" s="143"/>
      <c r="AW6" s="143"/>
      <c r="AX6" s="143"/>
      <c r="AY6" s="143"/>
      <c r="AZ6" s="143"/>
      <c r="BA6" s="143"/>
      <c r="BB6" s="143"/>
      <c r="BC6" s="143"/>
      <c r="BD6" s="143"/>
      <c r="BE6" s="143"/>
      <c r="BF6" s="143"/>
      <c r="BG6" s="251" t="s">
        <v>1</v>
      </c>
      <c r="BH6" s="251"/>
      <c r="BI6" s="251"/>
      <c r="BJ6" s="251"/>
      <c r="BK6" s="251"/>
      <c r="BL6" s="251"/>
      <c r="BM6" s="251"/>
      <c r="BN6" s="143" t="s">
        <v>22</v>
      </c>
      <c r="BO6" s="143"/>
      <c r="BP6" s="143"/>
      <c r="BQ6" s="143"/>
      <c r="BR6" s="143"/>
      <c r="BS6" s="143"/>
      <c r="BT6" s="143"/>
      <c r="BU6" s="143"/>
      <c r="BV6" s="143"/>
      <c r="BW6" s="143"/>
      <c r="BX6" s="143"/>
      <c r="BY6" s="143"/>
      <c r="BZ6" s="143"/>
      <c r="CA6" s="143"/>
      <c r="CB6" s="143"/>
      <c r="CC6" s="143"/>
      <c r="CD6" s="143"/>
      <c r="CE6" s="143"/>
      <c r="CF6" s="143"/>
      <c r="CG6" s="143"/>
      <c r="CH6" s="143"/>
      <c r="CI6" s="143"/>
      <c r="CJ6" s="251" t="s">
        <v>116</v>
      </c>
      <c r="CK6" s="251"/>
      <c r="CL6" s="251"/>
      <c r="CM6" s="251"/>
      <c r="CN6" s="251"/>
      <c r="CO6" s="251"/>
      <c r="CP6" s="251"/>
      <c r="CQ6" s="143" t="s">
        <v>119</v>
      </c>
      <c r="CR6" s="143"/>
      <c r="CS6" s="143"/>
      <c r="CT6" s="143"/>
      <c r="CU6" s="143"/>
      <c r="CV6" s="143"/>
      <c r="CW6" s="143"/>
      <c r="CX6" s="143"/>
      <c r="CY6" s="143"/>
      <c r="CZ6" s="143"/>
      <c r="DA6" s="143"/>
      <c r="DB6" s="143"/>
      <c r="DC6" s="143"/>
      <c r="DD6" s="143"/>
      <c r="DE6" s="143"/>
      <c r="DF6" s="143"/>
      <c r="DG6" s="143"/>
      <c r="DH6" s="143"/>
      <c r="DI6" s="143"/>
      <c r="DJ6" s="143"/>
      <c r="DK6" s="143"/>
      <c r="DL6" s="143"/>
    </row>
    <row r="7" spans="1:116" ht="19.149999999999999" customHeight="1">
      <c r="A7" s="251" t="s">
        <v>2</v>
      </c>
      <c r="B7" s="251"/>
      <c r="C7" s="251"/>
      <c r="D7" s="251"/>
      <c r="E7" s="251"/>
      <c r="F7" s="251"/>
      <c r="G7" s="251"/>
      <c r="H7" s="212"/>
      <c r="I7" s="213"/>
      <c r="J7" s="213"/>
      <c r="K7" s="213"/>
      <c r="L7" s="213"/>
      <c r="M7" s="213"/>
      <c r="N7" s="213"/>
      <c r="O7" s="213"/>
      <c r="P7" s="213"/>
      <c r="Q7" s="213"/>
      <c r="R7" s="213"/>
      <c r="S7" s="213"/>
      <c r="T7" s="213"/>
      <c r="U7" s="214"/>
      <c r="V7" s="236" t="s">
        <v>66</v>
      </c>
      <c r="W7" s="237"/>
      <c r="X7" s="209"/>
      <c r="Y7" s="242"/>
      <c r="Z7" s="242"/>
      <c r="AA7" s="242"/>
      <c r="AB7" s="242"/>
      <c r="AC7" s="243"/>
      <c r="AD7" s="251" t="s">
        <v>58</v>
      </c>
      <c r="AE7" s="251"/>
      <c r="AF7" s="251"/>
      <c r="AG7" s="251"/>
      <c r="AH7" s="251"/>
      <c r="AI7" s="251"/>
      <c r="AJ7" s="251"/>
      <c r="AK7" s="471"/>
      <c r="AL7" s="472"/>
      <c r="AM7" s="472"/>
      <c r="AN7" s="472"/>
      <c r="AO7" s="472"/>
      <c r="AP7" s="44" t="s">
        <v>62</v>
      </c>
      <c r="AQ7" s="44" t="s">
        <v>63</v>
      </c>
      <c r="AR7" s="441">
        <f>AK7/3.3</f>
        <v>0</v>
      </c>
      <c r="AS7" s="441"/>
      <c r="AT7" s="441"/>
      <c r="AU7" s="44" t="s">
        <v>64</v>
      </c>
      <c r="AV7" s="44" t="s">
        <v>65</v>
      </c>
      <c r="AW7" s="44"/>
      <c r="AX7" s="44"/>
      <c r="AY7" s="44"/>
      <c r="AZ7" s="44"/>
      <c r="BA7" s="44"/>
      <c r="BB7" s="44"/>
      <c r="BC7" s="44"/>
      <c r="BD7" s="44"/>
      <c r="BE7" s="44"/>
      <c r="BF7" s="45"/>
      <c r="BG7" s="251" t="s">
        <v>2</v>
      </c>
      <c r="BH7" s="251"/>
      <c r="BI7" s="251"/>
      <c r="BJ7" s="251"/>
      <c r="BK7" s="251"/>
      <c r="BL7" s="251"/>
      <c r="BM7" s="251"/>
      <c r="BN7" s="212" t="s">
        <v>21</v>
      </c>
      <c r="BO7" s="213"/>
      <c r="BP7" s="213"/>
      <c r="BQ7" s="213"/>
      <c r="BR7" s="213"/>
      <c r="BS7" s="213"/>
      <c r="BT7" s="213"/>
      <c r="BU7" s="213"/>
      <c r="BV7" s="213"/>
      <c r="BW7" s="213"/>
      <c r="BX7" s="213"/>
      <c r="BY7" s="213"/>
      <c r="BZ7" s="213"/>
      <c r="CA7" s="214"/>
      <c r="CB7" s="236" t="s">
        <v>66</v>
      </c>
      <c r="CC7" s="237"/>
      <c r="CD7" s="209"/>
      <c r="CE7" s="242"/>
      <c r="CF7" s="242"/>
      <c r="CG7" s="242"/>
      <c r="CH7" s="242"/>
      <c r="CI7" s="243"/>
      <c r="CJ7" s="251" t="s">
        <v>58</v>
      </c>
      <c r="CK7" s="251"/>
      <c r="CL7" s="251"/>
      <c r="CM7" s="251"/>
      <c r="CN7" s="251"/>
      <c r="CO7" s="251"/>
      <c r="CP7" s="251"/>
      <c r="CQ7" s="471"/>
      <c r="CR7" s="472"/>
      <c r="CS7" s="472"/>
      <c r="CT7" s="472"/>
      <c r="CU7" s="472"/>
      <c r="CV7" s="44" t="s">
        <v>62</v>
      </c>
      <c r="CW7" s="44" t="s">
        <v>63</v>
      </c>
      <c r="CX7" s="441">
        <f>AK7/3.3</f>
        <v>0</v>
      </c>
      <c r="CY7" s="441"/>
      <c r="CZ7" s="441"/>
      <c r="DA7" s="44" t="s">
        <v>64</v>
      </c>
      <c r="DB7" s="44" t="s">
        <v>65</v>
      </c>
      <c r="DC7" s="44"/>
      <c r="DD7" s="44"/>
      <c r="DE7" s="44"/>
      <c r="DF7" s="44"/>
      <c r="DG7" s="44"/>
      <c r="DH7" s="44"/>
      <c r="DI7" s="44"/>
      <c r="DJ7" s="44"/>
      <c r="DK7" s="44"/>
      <c r="DL7" s="45"/>
    </row>
    <row r="8" spans="1:116" ht="19.149999999999999" customHeight="1">
      <c r="A8" s="251" t="s">
        <v>3</v>
      </c>
      <c r="B8" s="251"/>
      <c r="C8" s="251"/>
      <c r="D8" s="251"/>
      <c r="E8" s="251"/>
      <c r="F8" s="251"/>
      <c r="G8" s="251"/>
      <c r="H8" s="143" t="s">
        <v>261</v>
      </c>
      <c r="I8" s="143"/>
      <c r="J8" s="143"/>
      <c r="K8" s="143"/>
      <c r="L8" s="143"/>
      <c r="M8" s="143"/>
      <c r="N8" s="143"/>
      <c r="O8" s="143"/>
      <c r="P8" s="143"/>
      <c r="Q8" s="143"/>
      <c r="R8" s="143"/>
      <c r="S8" s="143"/>
      <c r="T8" s="143"/>
      <c r="U8" s="143"/>
      <c r="V8" s="143"/>
      <c r="W8" s="143"/>
      <c r="X8" s="143"/>
      <c r="Y8" s="143"/>
      <c r="Z8" s="143"/>
      <c r="AA8" s="143"/>
      <c r="AB8" s="143"/>
      <c r="AC8" s="143"/>
      <c r="AD8" s="268" t="s">
        <v>59</v>
      </c>
      <c r="AE8" s="269"/>
      <c r="AF8" s="269"/>
      <c r="AG8" s="269"/>
      <c r="AH8" s="269"/>
      <c r="AI8" s="269"/>
      <c r="AJ8" s="270"/>
      <c r="AK8" s="277"/>
      <c r="AL8" s="277"/>
      <c r="AM8" s="277"/>
      <c r="AN8" s="277"/>
      <c r="AO8" s="277"/>
      <c r="AP8" s="47" t="s">
        <v>11</v>
      </c>
      <c r="AQ8" s="44" t="s">
        <v>60</v>
      </c>
      <c r="AR8" s="277">
        <f>AK8*1.1-AK8</f>
        <v>0</v>
      </c>
      <c r="AS8" s="277"/>
      <c r="AT8" s="277"/>
      <c r="AU8" s="277"/>
      <c r="AV8" s="44" t="s">
        <v>11</v>
      </c>
      <c r="AW8" s="44" t="s">
        <v>61</v>
      </c>
      <c r="AX8" s="271">
        <f>AK8+AR8</f>
        <v>0</v>
      </c>
      <c r="AY8" s="271"/>
      <c r="AZ8" s="271"/>
      <c r="BA8" s="271"/>
      <c r="BB8" s="271"/>
      <c r="BC8" s="271"/>
      <c r="BD8" s="48" t="s">
        <v>11</v>
      </c>
      <c r="BE8" s="44"/>
      <c r="BF8" s="45"/>
      <c r="BG8" s="251" t="s">
        <v>3</v>
      </c>
      <c r="BH8" s="251"/>
      <c r="BI8" s="251"/>
      <c r="BJ8" s="251"/>
      <c r="BK8" s="251"/>
      <c r="BL8" s="251"/>
      <c r="BM8" s="251"/>
      <c r="BN8" s="143" t="s">
        <v>23</v>
      </c>
      <c r="BO8" s="143"/>
      <c r="BP8" s="143"/>
      <c r="BQ8" s="143"/>
      <c r="BR8" s="143"/>
      <c r="BS8" s="143"/>
      <c r="BT8" s="143"/>
      <c r="BU8" s="143"/>
      <c r="BV8" s="143"/>
      <c r="BW8" s="143"/>
      <c r="BX8" s="143"/>
      <c r="BY8" s="143"/>
      <c r="BZ8" s="143"/>
      <c r="CA8" s="143"/>
      <c r="CB8" s="143"/>
      <c r="CC8" s="143"/>
      <c r="CD8" s="143"/>
      <c r="CE8" s="143"/>
      <c r="CF8" s="143"/>
      <c r="CG8" s="143"/>
      <c r="CH8" s="143"/>
      <c r="CI8" s="143"/>
      <c r="CJ8" s="268" t="s">
        <v>59</v>
      </c>
      <c r="CK8" s="269"/>
      <c r="CL8" s="269"/>
      <c r="CM8" s="269"/>
      <c r="CN8" s="269"/>
      <c r="CO8" s="269"/>
      <c r="CP8" s="270"/>
      <c r="CQ8" s="277"/>
      <c r="CR8" s="277"/>
      <c r="CS8" s="277"/>
      <c r="CT8" s="277"/>
      <c r="CU8" s="277"/>
      <c r="CV8" s="47" t="s">
        <v>11</v>
      </c>
      <c r="CW8" s="44" t="s">
        <v>60</v>
      </c>
      <c r="CX8" s="277">
        <f>AK8*1.1-AK8</f>
        <v>0</v>
      </c>
      <c r="CY8" s="277"/>
      <c r="CZ8" s="277"/>
      <c r="DA8" s="277"/>
      <c r="DB8" s="44" t="s">
        <v>11</v>
      </c>
      <c r="DC8" s="44" t="s">
        <v>61</v>
      </c>
      <c r="DD8" s="271">
        <f>AK8+AR8</f>
        <v>0</v>
      </c>
      <c r="DE8" s="271"/>
      <c r="DF8" s="271"/>
      <c r="DG8" s="271"/>
      <c r="DH8" s="271"/>
      <c r="DI8" s="271"/>
      <c r="DJ8" s="48" t="s">
        <v>11</v>
      </c>
      <c r="DK8" s="44"/>
      <c r="DL8" s="45"/>
    </row>
    <row r="9" spans="1:116" ht="19.149999999999999" customHeight="1">
      <c r="A9" s="251" t="s">
        <v>4</v>
      </c>
      <c r="B9" s="251"/>
      <c r="C9" s="251"/>
      <c r="D9" s="251"/>
      <c r="E9" s="251"/>
      <c r="F9" s="251"/>
      <c r="G9" s="251"/>
      <c r="H9" s="143" t="s">
        <v>24</v>
      </c>
      <c r="I9" s="143"/>
      <c r="J9" s="143"/>
      <c r="K9" s="143"/>
      <c r="L9" s="143"/>
      <c r="M9" s="143"/>
      <c r="N9" s="143"/>
      <c r="O9" s="143"/>
      <c r="P9" s="143"/>
      <c r="Q9" s="143"/>
      <c r="R9" s="143"/>
      <c r="S9" s="143"/>
      <c r="T9" s="143"/>
      <c r="U9" s="143"/>
      <c r="V9" s="143"/>
      <c r="W9" s="143"/>
      <c r="X9" s="143"/>
      <c r="Y9" s="143"/>
      <c r="Z9" s="143"/>
      <c r="AA9" s="143"/>
      <c r="AB9" s="143"/>
      <c r="AC9" s="143"/>
      <c r="AD9" s="262" t="s">
        <v>120</v>
      </c>
      <c r="AE9" s="263"/>
      <c r="AF9" s="263"/>
      <c r="AG9" s="263"/>
      <c r="AH9" s="263"/>
      <c r="AI9" s="263"/>
      <c r="AJ9" s="264"/>
      <c r="AK9" s="277"/>
      <c r="AL9" s="277"/>
      <c r="AM9" s="277"/>
      <c r="AN9" s="277"/>
      <c r="AO9" s="277"/>
      <c r="AP9" s="47" t="s">
        <v>11</v>
      </c>
      <c r="AQ9" s="44" t="s">
        <v>60</v>
      </c>
      <c r="AR9" s="277">
        <f>AK9*1.1-AK9</f>
        <v>0</v>
      </c>
      <c r="AS9" s="277"/>
      <c r="AT9" s="277"/>
      <c r="AU9" s="277"/>
      <c r="AV9" s="44" t="s">
        <v>11</v>
      </c>
      <c r="AW9" s="44" t="s">
        <v>61</v>
      </c>
      <c r="AX9" s="271">
        <f>AK9+AR9</f>
        <v>0</v>
      </c>
      <c r="AY9" s="271"/>
      <c r="AZ9" s="271"/>
      <c r="BA9" s="271"/>
      <c r="BB9" s="271"/>
      <c r="BC9" s="271"/>
      <c r="BD9" s="48" t="s">
        <v>11</v>
      </c>
      <c r="BE9" s="44"/>
      <c r="BF9" s="45"/>
      <c r="BG9" s="251" t="s">
        <v>4</v>
      </c>
      <c r="BH9" s="251"/>
      <c r="BI9" s="251"/>
      <c r="BJ9" s="251"/>
      <c r="BK9" s="251"/>
      <c r="BL9" s="251"/>
      <c r="BM9" s="251"/>
      <c r="BN9" s="143" t="s">
        <v>24</v>
      </c>
      <c r="BO9" s="143"/>
      <c r="BP9" s="143"/>
      <c r="BQ9" s="143"/>
      <c r="BR9" s="143"/>
      <c r="BS9" s="143"/>
      <c r="BT9" s="143"/>
      <c r="BU9" s="143"/>
      <c r="BV9" s="143"/>
      <c r="BW9" s="143"/>
      <c r="BX9" s="143"/>
      <c r="BY9" s="143"/>
      <c r="BZ9" s="143"/>
      <c r="CA9" s="143"/>
      <c r="CB9" s="143"/>
      <c r="CC9" s="143"/>
      <c r="CD9" s="143"/>
      <c r="CE9" s="143"/>
      <c r="CF9" s="143"/>
      <c r="CG9" s="143"/>
      <c r="CH9" s="143"/>
      <c r="CI9" s="143"/>
      <c r="CJ9" s="475" t="s">
        <v>120</v>
      </c>
      <c r="CK9" s="476"/>
      <c r="CL9" s="476"/>
      <c r="CM9" s="476"/>
      <c r="CN9" s="476"/>
      <c r="CO9" s="476"/>
      <c r="CP9" s="477"/>
      <c r="CQ9" s="277"/>
      <c r="CR9" s="277"/>
      <c r="CS9" s="277"/>
      <c r="CT9" s="277"/>
      <c r="CU9" s="277"/>
      <c r="CV9" s="47" t="s">
        <v>11</v>
      </c>
      <c r="CW9" s="44" t="s">
        <v>60</v>
      </c>
      <c r="CX9" s="277">
        <f>CQ9*1.1-CQ9</f>
        <v>0</v>
      </c>
      <c r="CY9" s="277"/>
      <c r="CZ9" s="277"/>
      <c r="DA9" s="277"/>
      <c r="DB9" s="44" t="s">
        <v>11</v>
      </c>
      <c r="DC9" s="44" t="s">
        <v>61</v>
      </c>
      <c r="DD9" s="271">
        <f>CQ9+CX9</f>
        <v>0</v>
      </c>
      <c r="DE9" s="271"/>
      <c r="DF9" s="271"/>
      <c r="DG9" s="271"/>
      <c r="DH9" s="271"/>
      <c r="DI9" s="271"/>
      <c r="DJ9" s="48" t="s">
        <v>11</v>
      </c>
      <c r="DK9" s="44"/>
      <c r="DL9" s="45"/>
    </row>
    <row r="10" spans="1:116" ht="19.149999999999999" customHeight="1">
      <c r="A10" s="251" t="s">
        <v>5</v>
      </c>
      <c r="B10" s="251"/>
      <c r="C10" s="251"/>
      <c r="D10" s="251"/>
      <c r="E10" s="251"/>
      <c r="F10" s="251"/>
      <c r="G10" s="251"/>
      <c r="H10" s="143"/>
      <c r="I10" s="143"/>
      <c r="J10" s="143"/>
      <c r="K10" s="143"/>
      <c r="L10" s="143"/>
      <c r="M10" s="143"/>
      <c r="N10" s="143"/>
      <c r="O10" s="143"/>
      <c r="P10" s="143"/>
      <c r="Q10" s="143"/>
      <c r="R10" s="143"/>
      <c r="S10" s="143"/>
      <c r="T10" s="143"/>
      <c r="U10" s="143"/>
      <c r="V10" s="143"/>
      <c r="W10" s="143"/>
      <c r="X10" s="143"/>
      <c r="Y10" s="143"/>
      <c r="Z10" s="143"/>
      <c r="AA10" s="143"/>
      <c r="AB10" s="143"/>
      <c r="AC10" s="143"/>
      <c r="AD10" s="262" t="s">
        <v>120</v>
      </c>
      <c r="AE10" s="263"/>
      <c r="AF10" s="263"/>
      <c r="AG10" s="263"/>
      <c r="AH10" s="263"/>
      <c r="AI10" s="263"/>
      <c r="AJ10" s="264"/>
      <c r="AK10" s="277"/>
      <c r="AL10" s="277"/>
      <c r="AM10" s="277"/>
      <c r="AN10" s="277"/>
      <c r="AO10" s="277"/>
      <c r="AP10" s="47" t="s">
        <v>11</v>
      </c>
      <c r="AQ10" s="44" t="s">
        <v>60</v>
      </c>
      <c r="AR10" s="277">
        <f>AK10*1.1-AK10</f>
        <v>0</v>
      </c>
      <c r="AS10" s="277"/>
      <c r="AT10" s="277"/>
      <c r="AU10" s="277"/>
      <c r="AV10" s="44" t="s">
        <v>11</v>
      </c>
      <c r="AW10" s="44" t="s">
        <v>61</v>
      </c>
      <c r="AX10" s="271">
        <f>AK10+AR10</f>
        <v>0</v>
      </c>
      <c r="AY10" s="271"/>
      <c r="AZ10" s="271"/>
      <c r="BA10" s="271"/>
      <c r="BB10" s="271"/>
      <c r="BC10" s="271"/>
      <c r="BD10" s="48" t="s">
        <v>11</v>
      </c>
      <c r="BE10" s="44"/>
      <c r="BF10" s="45"/>
      <c r="BG10" s="251" t="s">
        <v>5</v>
      </c>
      <c r="BH10" s="251"/>
      <c r="BI10" s="251"/>
      <c r="BJ10" s="251"/>
      <c r="BK10" s="251"/>
      <c r="BL10" s="251"/>
      <c r="BM10" s="251"/>
      <c r="BN10" s="143" t="s">
        <v>20</v>
      </c>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475" t="s">
        <v>120</v>
      </c>
      <c r="CK10" s="476"/>
      <c r="CL10" s="476"/>
      <c r="CM10" s="476"/>
      <c r="CN10" s="476"/>
      <c r="CO10" s="476"/>
      <c r="CP10" s="477"/>
      <c r="CQ10" s="277"/>
      <c r="CR10" s="277"/>
      <c r="CS10" s="277"/>
      <c r="CT10" s="277"/>
      <c r="CU10" s="277"/>
      <c r="CV10" s="47" t="s">
        <v>11</v>
      </c>
      <c r="CW10" s="44" t="s">
        <v>60</v>
      </c>
      <c r="CX10" s="277">
        <f>CQ10*1.1-CQ10</f>
        <v>0</v>
      </c>
      <c r="CY10" s="277"/>
      <c r="CZ10" s="277"/>
      <c r="DA10" s="277"/>
      <c r="DB10" s="44" t="s">
        <v>11</v>
      </c>
      <c r="DC10" s="44" t="s">
        <v>61</v>
      </c>
      <c r="DD10" s="271">
        <f>CQ10+CX10</f>
        <v>0</v>
      </c>
      <c r="DE10" s="271"/>
      <c r="DF10" s="271"/>
      <c r="DG10" s="271"/>
      <c r="DH10" s="271"/>
      <c r="DI10" s="271"/>
      <c r="DJ10" s="48" t="s">
        <v>11</v>
      </c>
      <c r="DK10" s="44"/>
      <c r="DL10" s="45"/>
    </row>
    <row r="11" spans="1:116" ht="19.149999999999999" customHeight="1">
      <c r="A11" s="251" t="s">
        <v>6</v>
      </c>
      <c r="B11" s="251"/>
      <c r="C11" s="251"/>
      <c r="D11" s="251"/>
      <c r="E11" s="251"/>
      <c r="F11" s="251"/>
      <c r="G11" s="251"/>
      <c r="H11" s="212" t="s">
        <v>263</v>
      </c>
      <c r="I11" s="213"/>
      <c r="J11" s="213"/>
      <c r="K11" s="213"/>
      <c r="L11" s="213"/>
      <c r="M11" s="213"/>
      <c r="N11" s="213"/>
      <c r="O11" s="213"/>
      <c r="P11" s="213"/>
      <c r="Q11" s="213"/>
      <c r="R11" s="213"/>
      <c r="S11" s="213"/>
      <c r="T11" s="213"/>
      <c r="U11" s="213"/>
      <c r="V11" s="213"/>
      <c r="W11" s="213"/>
      <c r="X11" s="213"/>
      <c r="Y11" s="213"/>
      <c r="Z11" s="213"/>
      <c r="AA11" s="213"/>
      <c r="AB11" s="213"/>
      <c r="AC11" s="214"/>
      <c r="AD11" s="265" t="s">
        <v>121</v>
      </c>
      <c r="AE11" s="266"/>
      <c r="AF11" s="266"/>
      <c r="AG11" s="266"/>
      <c r="AH11" s="266"/>
      <c r="AI11" s="266"/>
      <c r="AJ11" s="267"/>
      <c r="AK11" s="277">
        <f>SUM(AK8:AO10)</f>
        <v>0</v>
      </c>
      <c r="AL11" s="277"/>
      <c r="AM11" s="277"/>
      <c r="AN11" s="277"/>
      <c r="AO11" s="277"/>
      <c r="AP11" s="47" t="s">
        <v>11</v>
      </c>
      <c r="AQ11" s="44" t="s">
        <v>60</v>
      </c>
      <c r="AR11" s="277">
        <f>AK11*1.1-AK11</f>
        <v>0</v>
      </c>
      <c r="AS11" s="277"/>
      <c r="AT11" s="277"/>
      <c r="AU11" s="277"/>
      <c r="AV11" s="44" t="s">
        <v>11</v>
      </c>
      <c r="AW11" s="44" t="s">
        <v>61</v>
      </c>
      <c r="AX11" s="271">
        <f>AK11+AR11</f>
        <v>0</v>
      </c>
      <c r="AY11" s="271"/>
      <c r="AZ11" s="271"/>
      <c r="BA11" s="271"/>
      <c r="BB11" s="271"/>
      <c r="BC11" s="271"/>
      <c r="BD11" s="48" t="s">
        <v>11</v>
      </c>
      <c r="BE11" s="44"/>
      <c r="BF11" s="45"/>
      <c r="BG11" s="251" t="s">
        <v>6</v>
      </c>
      <c r="BH11" s="251"/>
      <c r="BI11" s="251"/>
      <c r="BJ11" s="251"/>
      <c r="BK11" s="251"/>
      <c r="BL11" s="251"/>
      <c r="BM11" s="251"/>
      <c r="BN11" s="212" t="s">
        <v>118</v>
      </c>
      <c r="BO11" s="213"/>
      <c r="BP11" s="213"/>
      <c r="BQ11" s="213"/>
      <c r="BR11" s="213"/>
      <c r="BS11" s="213"/>
      <c r="BT11" s="213"/>
      <c r="BU11" s="213"/>
      <c r="BV11" s="213"/>
      <c r="BW11" s="213"/>
      <c r="BX11" s="213"/>
      <c r="BY11" s="213"/>
      <c r="BZ11" s="213"/>
      <c r="CA11" s="213"/>
      <c r="CB11" s="213"/>
      <c r="CC11" s="213"/>
      <c r="CD11" s="213"/>
      <c r="CE11" s="213"/>
      <c r="CF11" s="213"/>
      <c r="CG11" s="213"/>
      <c r="CH11" s="213"/>
      <c r="CI11" s="214"/>
      <c r="CJ11" s="265" t="s">
        <v>121</v>
      </c>
      <c r="CK11" s="266"/>
      <c r="CL11" s="266"/>
      <c r="CM11" s="266"/>
      <c r="CN11" s="266"/>
      <c r="CO11" s="266"/>
      <c r="CP11" s="267"/>
      <c r="CQ11" s="277"/>
      <c r="CR11" s="277"/>
      <c r="CS11" s="277"/>
      <c r="CT11" s="277"/>
      <c r="CU11" s="277"/>
      <c r="CV11" s="47" t="s">
        <v>11</v>
      </c>
      <c r="CW11" s="44" t="s">
        <v>60</v>
      </c>
      <c r="CX11" s="277">
        <f>CQ11*1.1-CQ11</f>
        <v>0</v>
      </c>
      <c r="CY11" s="277"/>
      <c r="CZ11" s="277"/>
      <c r="DA11" s="277"/>
      <c r="DB11" s="44" t="s">
        <v>11</v>
      </c>
      <c r="DC11" s="44" t="s">
        <v>61</v>
      </c>
      <c r="DD11" s="271">
        <f>CQ11+CX11</f>
        <v>0</v>
      </c>
      <c r="DE11" s="271"/>
      <c r="DF11" s="271"/>
      <c r="DG11" s="271"/>
      <c r="DH11" s="271"/>
      <c r="DI11" s="271"/>
      <c r="DJ11" s="48" t="s">
        <v>11</v>
      </c>
      <c r="DK11" s="44"/>
      <c r="DL11" s="45"/>
    </row>
    <row r="12" spans="1:116" ht="19.149999999999999" customHeight="1">
      <c r="A12" s="251" t="s">
        <v>117</v>
      </c>
      <c r="B12" s="251"/>
      <c r="C12" s="251"/>
      <c r="D12" s="251"/>
      <c r="E12" s="251"/>
      <c r="F12" s="251"/>
      <c r="G12" s="251"/>
      <c r="H12" s="212" t="s">
        <v>264</v>
      </c>
      <c r="I12" s="213"/>
      <c r="J12" s="213"/>
      <c r="K12" s="213"/>
      <c r="L12" s="213"/>
      <c r="M12" s="213"/>
      <c r="N12" s="213"/>
      <c r="O12" s="213"/>
      <c r="P12" s="213"/>
      <c r="Q12" s="213"/>
      <c r="R12" s="213"/>
      <c r="S12" s="213"/>
      <c r="T12" s="213"/>
      <c r="U12" s="213"/>
      <c r="V12" s="213"/>
      <c r="W12" s="213"/>
      <c r="X12" s="213"/>
      <c r="Y12" s="213"/>
      <c r="Z12" s="213"/>
      <c r="AA12" s="213"/>
      <c r="AB12" s="213"/>
      <c r="AC12" s="214"/>
      <c r="AD12" s="253" t="s">
        <v>126</v>
      </c>
      <c r="AE12" s="254"/>
      <c r="AF12" s="254"/>
      <c r="AG12" s="254"/>
      <c r="AH12" s="254"/>
      <c r="AI12" s="254"/>
      <c r="AJ12" s="255"/>
      <c r="AK12" s="473" t="e">
        <f>AK11/AR7</f>
        <v>#DIV/0!</v>
      </c>
      <c r="AL12" s="277"/>
      <c r="AM12" s="277"/>
      <c r="AN12" s="277"/>
      <c r="AO12" s="277"/>
      <c r="AP12" s="47" t="s">
        <v>127</v>
      </c>
      <c r="AQ12" s="44"/>
      <c r="AR12" s="46"/>
      <c r="AS12" s="46"/>
      <c r="AT12" s="46"/>
      <c r="AU12" s="46"/>
      <c r="AV12" s="236" t="s">
        <v>134</v>
      </c>
      <c r="AW12" s="364"/>
      <c r="AX12" s="237"/>
      <c r="AY12" s="361" t="s">
        <v>135</v>
      </c>
      <c r="AZ12" s="362"/>
      <c r="BA12" s="362"/>
      <c r="BB12" s="362"/>
      <c r="BC12" s="362"/>
      <c r="BD12" s="362"/>
      <c r="BE12" s="362"/>
      <c r="BF12" s="363"/>
      <c r="BG12" s="251" t="s">
        <v>117</v>
      </c>
      <c r="BH12" s="251"/>
      <c r="BI12" s="251"/>
      <c r="BJ12" s="251"/>
      <c r="BK12" s="251"/>
      <c r="BL12" s="251"/>
      <c r="BM12" s="251"/>
      <c r="BN12" s="212" t="s">
        <v>118</v>
      </c>
      <c r="BO12" s="213"/>
      <c r="BP12" s="213"/>
      <c r="BQ12" s="213"/>
      <c r="BR12" s="213"/>
      <c r="BS12" s="213"/>
      <c r="BT12" s="213"/>
      <c r="BU12" s="213"/>
      <c r="BV12" s="213"/>
      <c r="BW12" s="213"/>
      <c r="BX12" s="213"/>
      <c r="BY12" s="213"/>
      <c r="BZ12" s="213"/>
      <c r="CA12" s="213"/>
      <c r="CB12" s="213"/>
      <c r="CC12" s="213"/>
      <c r="CD12" s="213"/>
      <c r="CE12" s="213"/>
      <c r="CF12" s="213"/>
      <c r="CG12" s="213"/>
      <c r="CH12" s="213"/>
      <c r="CI12" s="214"/>
      <c r="CJ12" s="253" t="s">
        <v>126</v>
      </c>
      <c r="CK12" s="254"/>
      <c r="CL12" s="254"/>
      <c r="CM12" s="254"/>
      <c r="CN12" s="254"/>
      <c r="CO12" s="254"/>
      <c r="CP12" s="255"/>
      <c r="CQ12" s="473" t="e">
        <f>AK11/AR7</f>
        <v>#DIV/0!</v>
      </c>
      <c r="CR12" s="277"/>
      <c r="CS12" s="277"/>
      <c r="CT12" s="277"/>
      <c r="CU12" s="277"/>
      <c r="CV12" s="47" t="s">
        <v>127</v>
      </c>
      <c r="CW12" s="44"/>
      <c r="CX12" s="46"/>
      <c r="CY12" s="46"/>
      <c r="CZ12" s="46"/>
      <c r="DA12" s="46"/>
      <c r="DB12" s="236" t="s">
        <v>134</v>
      </c>
      <c r="DC12" s="364"/>
      <c r="DD12" s="237"/>
      <c r="DE12" s="361" t="s">
        <v>135</v>
      </c>
      <c r="DF12" s="362"/>
      <c r="DG12" s="362"/>
      <c r="DH12" s="362"/>
      <c r="DI12" s="362"/>
      <c r="DJ12" s="362"/>
      <c r="DK12" s="362"/>
      <c r="DL12" s="363"/>
    </row>
    <row r="13" spans="1:116" ht="18.75" customHeight="1">
      <c r="A13" s="244" t="s">
        <v>171</v>
      </c>
      <c r="B13" s="242"/>
      <c r="C13" s="242"/>
      <c r="D13" s="242"/>
      <c r="E13" s="243"/>
      <c r="F13" s="218" t="s">
        <v>172</v>
      </c>
      <c r="G13" s="219"/>
      <c r="H13" s="219"/>
      <c r="I13" s="219"/>
      <c r="J13" s="219"/>
      <c r="K13" s="219"/>
      <c r="L13" s="219"/>
      <c r="M13" s="208" t="s">
        <v>168</v>
      </c>
      <c r="N13" s="208"/>
      <c r="O13" s="208"/>
      <c r="P13" s="208"/>
      <c r="Q13" s="217" t="s">
        <v>167</v>
      </c>
      <c r="R13" s="217"/>
      <c r="S13" s="217"/>
      <c r="T13" s="217"/>
      <c r="U13" s="217"/>
      <c r="V13" s="217"/>
      <c r="W13" s="217"/>
      <c r="X13" s="208" t="s">
        <v>168</v>
      </c>
      <c r="Y13" s="208"/>
      <c r="Z13" s="208"/>
      <c r="AA13" s="208"/>
      <c r="AB13" s="217" t="s">
        <v>173</v>
      </c>
      <c r="AC13" s="217"/>
      <c r="AD13" s="217"/>
      <c r="AE13" s="217"/>
      <c r="AF13" s="217"/>
      <c r="AG13" s="217"/>
      <c r="AH13" s="217"/>
      <c r="AI13" s="208" t="s">
        <v>168</v>
      </c>
      <c r="AJ13" s="208"/>
      <c r="AK13" s="208"/>
      <c r="AL13" s="208"/>
      <c r="AM13" s="218" t="s">
        <v>174</v>
      </c>
      <c r="AN13" s="219"/>
      <c r="AO13" s="219"/>
      <c r="AP13" s="219"/>
      <c r="AQ13" s="219"/>
      <c r="AR13" s="219"/>
      <c r="AS13" s="261"/>
      <c r="AT13" s="208" t="s">
        <v>168</v>
      </c>
      <c r="AU13" s="208"/>
      <c r="AV13" s="208"/>
      <c r="AW13" s="208"/>
      <c r="AX13" s="215" t="s">
        <v>169</v>
      </c>
      <c r="AY13" s="215"/>
      <c r="AZ13" s="215"/>
      <c r="BA13" s="215"/>
      <c r="BB13" s="215"/>
      <c r="BC13" s="216" t="s">
        <v>170</v>
      </c>
      <c r="BD13" s="216"/>
      <c r="BE13" s="216"/>
      <c r="BF13" s="216"/>
    </row>
    <row r="14" spans="1:116" ht="16.149999999999999" customHeight="1">
      <c r="A14" s="252" t="s">
        <v>184</v>
      </c>
      <c r="B14" s="221"/>
      <c r="C14" s="245" t="s">
        <v>10</v>
      </c>
      <c r="D14" s="246"/>
      <c r="E14" s="246"/>
      <c r="F14" s="246"/>
      <c r="G14" s="246"/>
      <c r="H14" s="246"/>
      <c r="I14" s="247"/>
      <c r="J14" s="322" t="s">
        <v>27</v>
      </c>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323"/>
      <c r="AP14" s="323"/>
      <c r="AQ14" s="323"/>
      <c r="AR14" s="324"/>
      <c r="AS14" s="320" t="s">
        <v>18</v>
      </c>
      <c r="AT14" s="246"/>
      <c r="AU14" s="246"/>
      <c r="AV14" s="246"/>
      <c r="AW14" s="246"/>
      <c r="AX14" s="246"/>
      <c r="AY14" s="247"/>
      <c r="AZ14" s="220" t="s">
        <v>180</v>
      </c>
      <c r="BA14" s="221"/>
      <c r="BB14" s="252" t="s">
        <v>72</v>
      </c>
      <c r="BC14" s="221"/>
      <c r="BD14" s="221"/>
      <c r="BE14" s="221"/>
      <c r="BF14" s="274"/>
      <c r="BG14" s="252"/>
      <c r="BH14" s="274"/>
      <c r="BI14" s="320" t="s">
        <v>10</v>
      </c>
      <c r="BJ14" s="246"/>
      <c r="BK14" s="246"/>
      <c r="BL14" s="246"/>
      <c r="BM14" s="246"/>
      <c r="BN14" s="246"/>
      <c r="BO14" s="247"/>
      <c r="BP14" s="322" t="s">
        <v>27</v>
      </c>
      <c r="BQ14" s="323"/>
      <c r="BR14" s="323"/>
      <c r="BS14" s="323"/>
      <c r="BT14" s="323"/>
      <c r="BU14" s="323"/>
      <c r="BV14" s="323"/>
      <c r="BW14" s="323"/>
      <c r="BX14" s="323"/>
      <c r="BY14" s="323"/>
      <c r="BZ14" s="323"/>
      <c r="CA14" s="323"/>
      <c r="CB14" s="323"/>
      <c r="CC14" s="323"/>
      <c r="CD14" s="323"/>
      <c r="CE14" s="323"/>
      <c r="CF14" s="323"/>
      <c r="CG14" s="323"/>
      <c r="CH14" s="323"/>
      <c r="CI14" s="323"/>
      <c r="CJ14" s="323"/>
      <c r="CK14" s="323"/>
      <c r="CL14" s="323"/>
      <c r="CM14" s="323"/>
      <c r="CN14" s="323"/>
      <c r="CO14" s="323"/>
      <c r="CP14" s="323"/>
      <c r="CQ14" s="323"/>
      <c r="CR14" s="323"/>
      <c r="CS14" s="323"/>
      <c r="CT14" s="323"/>
      <c r="CU14" s="323"/>
      <c r="CV14" s="323"/>
      <c r="CW14" s="323"/>
      <c r="CX14" s="324"/>
      <c r="CY14" s="320" t="s">
        <v>18</v>
      </c>
      <c r="CZ14" s="246"/>
      <c r="DA14" s="246"/>
      <c r="DB14" s="246"/>
      <c r="DC14" s="246"/>
      <c r="DD14" s="246"/>
      <c r="DE14" s="247"/>
      <c r="DF14" s="252" t="s">
        <v>72</v>
      </c>
      <c r="DG14" s="221"/>
      <c r="DH14" s="221"/>
      <c r="DI14" s="221"/>
      <c r="DJ14" s="221"/>
      <c r="DK14" s="221"/>
      <c r="DL14" s="274"/>
    </row>
    <row r="15" spans="1:116" ht="16.149999999999999" customHeight="1">
      <c r="A15" s="222"/>
      <c r="B15" s="223"/>
      <c r="C15" s="248"/>
      <c r="D15" s="249"/>
      <c r="E15" s="249"/>
      <c r="F15" s="249"/>
      <c r="G15" s="249"/>
      <c r="H15" s="249"/>
      <c r="I15" s="250"/>
      <c r="J15" s="208" t="s">
        <v>19</v>
      </c>
      <c r="K15" s="208"/>
      <c r="L15" s="208"/>
      <c r="M15" s="208"/>
      <c r="N15" s="208"/>
      <c r="O15" s="208" t="s">
        <v>19</v>
      </c>
      <c r="P15" s="208"/>
      <c r="Q15" s="208"/>
      <c r="R15" s="208"/>
      <c r="S15" s="208"/>
      <c r="T15" s="208" t="s">
        <v>19</v>
      </c>
      <c r="U15" s="208"/>
      <c r="V15" s="208"/>
      <c r="W15" s="208"/>
      <c r="X15" s="208"/>
      <c r="Y15" s="208" t="s">
        <v>19</v>
      </c>
      <c r="Z15" s="208"/>
      <c r="AA15" s="208"/>
      <c r="AB15" s="208"/>
      <c r="AC15" s="208"/>
      <c r="AD15" s="208" t="s">
        <v>19</v>
      </c>
      <c r="AE15" s="208"/>
      <c r="AF15" s="208"/>
      <c r="AG15" s="208"/>
      <c r="AH15" s="208"/>
      <c r="AI15" s="208" t="s">
        <v>19</v>
      </c>
      <c r="AJ15" s="208"/>
      <c r="AK15" s="208"/>
      <c r="AL15" s="208"/>
      <c r="AM15" s="208"/>
      <c r="AN15" s="208" t="s">
        <v>19</v>
      </c>
      <c r="AO15" s="208"/>
      <c r="AP15" s="208"/>
      <c r="AQ15" s="208"/>
      <c r="AR15" s="208"/>
      <c r="AS15" s="321"/>
      <c r="AT15" s="249"/>
      <c r="AU15" s="249"/>
      <c r="AV15" s="249"/>
      <c r="AW15" s="249"/>
      <c r="AX15" s="249"/>
      <c r="AY15" s="250"/>
      <c r="AZ15" s="222"/>
      <c r="BA15" s="223"/>
      <c r="BB15" s="222"/>
      <c r="BC15" s="223"/>
      <c r="BD15" s="223"/>
      <c r="BE15" s="223"/>
      <c r="BF15" s="275"/>
      <c r="BG15" s="222"/>
      <c r="BH15" s="275"/>
      <c r="BI15" s="321"/>
      <c r="BJ15" s="249"/>
      <c r="BK15" s="249"/>
      <c r="BL15" s="249"/>
      <c r="BM15" s="249"/>
      <c r="BN15" s="249"/>
      <c r="BO15" s="250"/>
      <c r="BP15" s="208" t="s">
        <v>19</v>
      </c>
      <c r="BQ15" s="208"/>
      <c r="BR15" s="208"/>
      <c r="BS15" s="208"/>
      <c r="BT15" s="208"/>
      <c r="BU15" s="208" t="s">
        <v>19</v>
      </c>
      <c r="BV15" s="208"/>
      <c r="BW15" s="208"/>
      <c r="BX15" s="208"/>
      <c r="BY15" s="208"/>
      <c r="BZ15" s="208" t="s">
        <v>19</v>
      </c>
      <c r="CA15" s="208"/>
      <c r="CB15" s="208"/>
      <c r="CC15" s="208"/>
      <c r="CD15" s="208"/>
      <c r="CE15" s="208" t="s">
        <v>19</v>
      </c>
      <c r="CF15" s="208"/>
      <c r="CG15" s="208"/>
      <c r="CH15" s="208"/>
      <c r="CI15" s="208"/>
      <c r="CJ15" s="208" t="s">
        <v>19</v>
      </c>
      <c r="CK15" s="208"/>
      <c r="CL15" s="208"/>
      <c r="CM15" s="208"/>
      <c r="CN15" s="208"/>
      <c r="CO15" s="208" t="s">
        <v>19</v>
      </c>
      <c r="CP15" s="208"/>
      <c r="CQ15" s="208"/>
      <c r="CR15" s="208"/>
      <c r="CS15" s="208"/>
      <c r="CT15" s="208" t="s">
        <v>19</v>
      </c>
      <c r="CU15" s="208"/>
      <c r="CV15" s="208"/>
      <c r="CW15" s="208"/>
      <c r="CX15" s="208"/>
      <c r="CY15" s="321"/>
      <c r="CZ15" s="249"/>
      <c r="DA15" s="249"/>
      <c r="DB15" s="249"/>
      <c r="DC15" s="249"/>
      <c r="DD15" s="249"/>
      <c r="DE15" s="250"/>
      <c r="DF15" s="222"/>
      <c r="DG15" s="223"/>
      <c r="DH15" s="223"/>
      <c r="DI15" s="223"/>
      <c r="DJ15" s="223"/>
      <c r="DK15" s="223"/>
      <c r="DL15" s="275"/>
    </row>
    <row r="16" spans="1:116" ht="15" customHeight="1">
      <c r="A16" s="208"/>
      <c r="B16" s="209"/>
      <c r="C16" s="154"/>
      <c r="D16" s="155"/>
      <c r="E16" s="155"/>
      <c r="F16" s="155"/>
      <c r="G16" s="155"/>
      <c r="H16" s="155"/>
      <c r="I16" s="155"/>
      <c r="J16" s="147"/>
      <c r="K16" s="148"/>
      <c r="L16" s="148"/>
      <c r="M16" s="148"/>
      <c r="N16" s="149"/>
      <c r="O16" s="147"/>
      <c r="P16" s="148"/>
      <c r="Q16" s="148"/>
      <c r="R16" s="148"/>
      <c r="S16" s="149"/>
      <c r="T16" s="147"/>
      <c r="U16" s="148"/>
      <c r="V16" s="148"/>
      <c r="W16" s="148"/>
      <c r="X16" s="149"/>
      <c r="Y16" s="147"/>
      <c r="Z16" s="148"/>
      <c r="AA16" s="148"/>
      <c r="AB16" s="148"/>
      <c r="AC16" s="149"/>
      <c r="AD16" s="147"/>
      <c r="AE16" s="148"/>
      <c r="AF16" s="148"/>
      <c r="AG16" s="148"/>
      <c r="AH16" s="149"/>
      <c r="AI16" s="147"/>
      <c r="AJ16" s="148"/>
      <c r="AK16" s="148"/>
      <c r="AL16" s="148"/>
      <c r="AM16" s="149"/>
      <c r="AN16" s="147"/>
      <c r="AO16" s="148"/>
      <c r="AP16" s="148"/>
      <c r="AQ16" s="148"/>
      <c r="AR16" s="149"/>
      <c r="AS16" s="152">
        <f>J17+O17+T17+Y17+AD17+AI17+AN17</f>
        <v>0</v>
      </c>
      <c r="AT16" s="153"/>
      <c r="AU16" s="153"/>
      <c r="AV16" s="153"/>
      <c r="AW16" s="153"/>
      <c r="AX16" s="153"/>
      <c r="AY16" s="153"/>
      <c r="AZ16" s="156" t="s">
        <v>275</v>
      </c>
      <c r="BA16" s="157"/>
      <c r="BB16" s="199"/>
      <c r="BC16" s="200"/>
      <c r="BD16" s="200"/>
      <c r="BE16" s="200"/>
      <c r="BF16" s="201"/>
      <c r="BG16" s="208">
        <v>1</v>
      </c>
      <c r="BH16" s="208"/>
      <c r="BI16" s="155" t="s">
        <v>14</v>
      </c>
      <c r="BJ16" s="155"/>
      <c r="BK16" s="155"/>
      <c r="BL16" s="155"/>
      <c r="BM16" s="155"/>
      <c r="BN16" s="155"/>
      <c r="BO16" s="155"/>
      <c r="BP16" s="445"/>
      <c r="BQ16" s="387"/>
      <c r="BR16" s="387"/>
      <c r="BS16" s="387"/>
      <c r="BT16" s="388"/>
      <c r="BU16" s="445"/>
      <c r="BV16" s="387"/>
      <c r="BW16" s="387"/>
      <c r="BX16" s="387"/>
      <c r="BY16" s="388"/>
      <c r="BZ16" s="445"/>
      <c r="CA16" s="387"/>
      <c r="CB16" s="387"/>
      <c r="CC16" s="387"/>
      <c r="CD16" s="388"/>
      <c r="CE16" s="445"/>
      <c r="CF16" s="387"/>
      <c r="CG16" s="387"/>
      <c r="CH16" s="387"/>
      <c r="CI16" s="388"/>
      <c r="CJ16" s="445"/>
      <c r="CK16" s="387"/>
      <c r="CL16" s="387"/>
      <c r="CM16" s="387"/>
      <c r="CN16" s="388"/>
      <c r="CO16" s="445"/>
      <c r="CP16" s="387"/>
      <c r="CQ16" s="387"/>
      <c r="CR16" s="387"/>
      <c r="CS16" s="388"/>
      <c r="CT16" s="445"/>
      <c r="CU16" s="387"/>
      <c r="CV16" s="387"/>
      <c r="CW16" s="387"/>
      <c r="CX16" s="388"/>
      <c r="CY16" s="152">
        <f>BP17+BU17+BZ17+CE17+CJ17+CO17+CT17</f>
        <v>0</v>
      </c>
      <c r="CZ16" s="153"/>
      <c r="DA16" s="153"/>
      <c r="DB16" s="153"/>
      <c r="DC16" s="153"/>
      <c r="DD16" s="153"/>
      <c r="DE16" s="153"/>
      <c r="DF16" s="442"/>
      <c r="DG16" s="443"/>
      <c r="DH16" s="443"/>
      <c r="DI16" s="443"/>
      <c r="DJ16" s="443"/>
      <c r="DK16" s="443"/>
      <c r="DL16" s="444"/>
    </row>
    <row r="17" spans="1:116" ht="15" customHeight="1">
      <c r="A17" s="208"/>
      <c r="B17" s="209"/>
      <c r="C17" s="154"/>
      <c r="D17" s="155"/>
      <c r="E17" s="155"/>
      <c r="F17" s="155"/>
      <c r="G17" s="155"/>
      <c r="H17" s="155"/>
      <c r="I17" s="155"/>
      <c r="J17" s="144"/>
      <c r="K17" s="145"/>
      <c r="L17" s="145"/>
      <c r="M17" s="145"/>
      <c r="N17" s="146"/>
      <c r="O17" s="144"/>
      <c r="P17" s="145"/>
      <c r="Q17" s="145"/>
      <c r="R17" s="145"/>
      <c r="S17" s="146"/>
      <c r="T17" s="144"/>
      <c r="U17" s="145"/>
      <c r="V17" s="145"/>
      <c r="W17" s="145"/>
      <c r="X17" s="146"/>
      <c r="Y17" s="144"/>
      <c r="Z17" s="145"/>
      <c r="AA17" s="145"/>
      <c r="AB17" s="145"/>
      <c r="AC17" s="146"/>
      <c r="AD17" s="144"/>
      <c r="AE17" s="145"/>
      <c r="AF17" s="145"/>
      <c r="AG17" s="145"/>
      <c r="AH17" s="146"/>
      <c r="AI17" s="144"/>
      <c r="AJ17" s="145"/>
      <c r="AK17" s="145"/>
      <c r="AL17" s="145"/>
      <c r="AM17" s="146"/>
      <c r="AN17" s="144"/>
      <c r="AO17" s="145"/>
      <c r="AP17" s="145"/>
      <c r="AQ17" s="145"/>
      <c r="AR17" s="146"/>
      <c r="AS17" s="153"/>
      <c r="AT17" s="153"/>
      <c r="AU17" s="153"/>
      <c r="AV17" s="153"/>
      <c r="AW17" s="153"/>
      <c r="AX17" s="153"/>
      <c r="AY17" s="153"/>
      <c r="AZ17" s="158" t="s">
        <v>275</v>
      </c>
      <c r="BA17" s="159"/>
      <c r="BB17" s="202"/>
      <c r="BC17" s="203"/>
      <c r="BD17" s="203"/>
      <c r="BE17" s="203"/>
      <c r="BF17" s="204"/>
      <c r="BG17" s="208"/>
      <c r="BH17" s="208"/>
      <c r="BI17" s="155"/>
      <c r="BJ17" s="155"/>
      <c r="BK17" s="155"/>
      <c r="BL17" s="155"/>
      <c r="BM17" s="155"/>
      <c r="BN17" s="155"/>
      <c r="BO17" s="155"/>
      <c r="BP17" s="405"/>
      <c r="BQ17" s="406"/>
      <c r="BR17" s="406"/>
      <c r="BS17" s="406"/>
      <c r="BT17" s="407"/>
      <c r="BU17" s="405"/>
      <c r="BV17" s="406"/>
      <c r="BW17" s="406"/>
      <c r="BX17" s="406"/>
      <c r="BY17" s="407"/>
      <c r="BZ17" s="405"/>
      <c r="CA17" s="406"/>
      <c r="CB17" s="406"/>
      <c r="CC17" s="406"/>
      <c r="CD17" s="407"/>
      <c r="CE17" s="405"/>
      <c r="CF17" s="406"/>
      <c r="CG17" s="406"/>
      <c r="CH17" s="406"/>
      <c r="CI17" s="407"/>
      <c r="CJ17" s="405"/>
      <c r="CK17" s="406"/>
      <c r="CL17" s="406"/>
      <c r="CM17" s="406"/>
      <c r="CN17" s="407"/>
      <c r="CO17" s="405"/>
      <c r="CP17" s="406"/>
      <c r="CQ17" s="406"/>
      <c r="CR17" s="406"/>
      <c r="CS17" s="407"/>
      <c r="CT17" s="405"/>
      <c r="CU17" s="406"/>
      <c r="CV17" s="406"/>
      <c r="CW17" s="406"/>
      <c r="CX17" s="407"/>
      <c r="CY17" s="153"/>
      <c r="CZ17" s="153"/>
      <c r="DA17" s="153"/>
      <c r="DB17" s="153"/>
      <c r="DC17" s="153"/>
      <c r="DD17" s="153"/>
      <c r="DE17" s="153"/>
      <c r="DF17" s="344"/>
      <c r="DG17" s="345"/>
      <c r="DH17" s="345"/>
      <c r="DI17" s="345"/>
      <c r="DJ17" s="345"/>
      <c r="DK17" s="345"/>
      <c r="DL17" s="346"/>
    </row>
    <row r="18" spans="1:116" ht="15" customHeight="1">
      <c r="A18" s="208"/>
      <c r="B18" s="209"/>
      <c r="C18" s="154"/>
      <c r="D18" s="155"/>
      <c r="E18" s="155"/>
      <c r="F18" s="155"/>
      <c r="G18" s="155"/>
      <c r="H18" s="155"/>
      <c r="I18" s="155"/>
      <c r="J18" s="147"/>
      <c r="K18" s="148"/>
      <c r="L18" s="148"/>
      <c r="M18" s="148"/>
      <c r="N18" s="149"/>
      <c r="O18" s="147"/>
      <c r="P18" s="148"/>
      <c r="Q18" s="148"/>
      <c r="R18" s="148"/>
      <c r="S18" s="149"/>
      <c r="T18" s="147"/>
      <c r="U18" s="148"/>
      <c r="V18" s="148"/>
      <c r="W18" s="148"/>
      <c r="X18" s="149"/>
      <c r="Y18" s="147"/>
      <c r="Z18" s="148"/>
      <c r="AA18" s="148"/>
      <c r="AB18" s="148"/>
      <c r="AC18" s="149"/>
      <c r="AD18" s="147"/>
      <c r="AE18" s="148"/>
      <c r="AF18" s="148"/>
      <c r="AG18" s="148"/>
      <c r="AH18" s="149"/>
      <c r="AI18" s="147"/>
      <c r="AJ18" s="148"/>
      <c r="AK18" s="148"/>
      <c r="AL18" s="148"/>
      <c r="AM18" s="149"/>
      <c r="AN18" s="147"/>
      <c r="AO18" s="148"/>
      <c r="AP18" s="148"/>
      <c r="AQ18" s="148"/>
      <c r="AR18" s="149"/>
      <c r="AS18" s="152">
        <f>J19+O19+T19+Y19+AD19+AI19+AN19</f>
        <v>0</v>
      </c>
      <c r="AT18" s="153"/>
      <c r="AU18" s="153"/>
      <c r="AV18" s="153"/>
      <c r="AW18" s="153"/>
      <c r="AX18" s="153"/>
      <c r="AY18" s="153"/>
      <c r="AZ18" s="156" t="s">
        <v>275</v>
      </c>
      <c r="BA18" s="157"/>
      <c r="BB18" s="199"/>
      <c r="BC18" s="200"/>
      <c r="BD18" s="200"/>
      <c r="BE18" s="200"/>
      <c r="BF18" s="201"/>
      <c r="BG18" s="208">
        <v>2</v>
      </c>
      <c r="BH18" s="208"/>
      <c r="BI18" s="155" t="s">
        <v>31</v>
      </c>
      <c r="BJ18" s="155"/>
      <c r="BK18" s="155"/>
      <c r="BL18" s="155"/>
      <c r="BM18" s="155"/>
      <c r="BN18" s="155"/>
      <c r="BO18" s="155"/>
      <c r="BP18" s="445"/>
      <c r="BQ18" s="387"/>
      <c r="BR18" s="387"/>
      <c r="BS18" s="387"/>
      <c r="BT18" s="388"/>
      <c r="BU18" s="445"/>
      <c r="BV18" s="387"/>
      <c r="BW18" s="387"/>
      <c r="BX18" s="387"/>
      <c r="BY18" s="388"/>
      <c r="BZ18" s="445"/>
      <c r="CA18" s="387"/>
      <c r="CB18" s="387"/>
      <c r="CC18" s="387"/>
      <c r="CD18" s="388"/>
      <c r="CE18" s="445"/>
      <c r="CF18" s="387"/>
      <c r="CG18" s="387"/>
      <c r="CH18" s="387"/>
      <c r="CI18" s="388"/>
      <c r="CJ18" s="445"/>
      <c r="CK18" s="387"/>
      <c r="CL18" s="387"/>
      <c r="CM18" s="387"/>
      <c r="CN18" s="388"/>
      <c r="CO18" s="445"/>
      <c r="CP18" s="387"/>
      <c r="CQ18" s="387"/>
      <c r="CR18" s="387"/>
      <c r="CS18" s="388"/>
      <c r="CT18" s="445"/>
      <c r="CU18" s="387"/>
      <c r="CV18" s="387"/>
      <c r="CW18" s="387"/>
      <c r="CX18" s="388"/>
      <c r="CY18" s="152">
        <f>BP19+BU19+BZ19+CE19+CJ19+CO19+CT19</f>
        <v>0</v>
      </c>
      <c r="CZ18" s="153"/>
      <c r="DA18" s="153"/>
      <c r="DB18" s="153"/>
      <c r="DC18" s="153"/>
      <c r="DD18" s="153"/>
      <c r="DE18" s="153"/>
      <c r="DF18" s="442"/>
      <c r="DG18" s="443"/>
      <c r="DH18" s="443"/>
      <c r="DI18" s="443"/>
      <c r="DJ18" s="443"/>
      <c r="DK18" s="443"/>
      <c r="DL18" s="444"/>
    </row>
    <row r="19" spans="1:116" ht="15" customHeight="1">
      <c r="A19" s="208"/>
      <c r="B19" s="209"/>
      <c r="C19" s="154"/>
      <c r="D19" s="155"/>
      <c r="E19" s="155"/>
      <c r="F19" s="155"/>
      <c r="G19" s="155"/>
      <c r="H19" s="155"/>
      <c r="I19" s="155"/>
      <c r="J19" s="144"/>
      <c r="K19" s="145"/>
      <c r="L19" s="145"/>
      <c r="M19" s="145"/>
      <c r="N19" s="146"/>
      <c r="O19" s="144"/>
      <c r="P19" s="145"/>
      <c r="Q19" s="145"/>
      <c r="R19" s="145"/>
      <c r="S19" s="146"/>
      <c r="T19" s="144"/>
      <c r="U19" s="145"/>
      <c r="V19" s="145"/>
      <c r="W19" s="145"/>
      <c r="X19" s="146"/>
      <c r="Y19" s="144"/>
      <c r="Z19" s="145"/>
      <c r="AA19" s="145"/>
      <c r="AB19" s="145"/>
      <c r="AC19" s="146"/>
      <c r="AD19" s="144"/>
      <c r="AE19" s="145"/>
      <c r="AF19" s="145"/>
      <c r="AG19" s="145"/>
      <c r="AH19" s="146"/>
      <c r="AI19" s="144"/>
      <c r="AJ19" s="145"/>
      <c r="AK19" s="145"/>
      <c r="AL19" s="145"/>
      <c r="AM19" s="146"/>
      <c r="AN19" s="144"/>
      <c r="AO19" s="145"/>
      <c r="AP19" s="145"/>
      <c r="AQ19" s="145"/>
      <c r="AR19" s="146"/>
      <c r="AS19" s="153"/>
      <c r="AT19" s="153"/>
      <c r="AU19" s="153"/>
      <c r="AV19" s="153"/>
      <c r="AW19" s="153"/>
      <c r="AX19" s="153"/>
      <c r="AY19" s="153"/>
      <c r="AZ19" s="158" t="s">
        <v>275</v>
      </c>
      <c r="BA19" s="159"/>
      <c r="BB19" s="202"/>
      <c r="BC19" s="203"/>
      <c r="BD19" s="203"/>
      <c r="BE19" s="203"/>
      <c r="BF19" s="204"/>
      <c r="BG19" s="208"/>
      <c r="BH19" s="208"/>
      <c r="BI19" s="155"/>
      <c r="BJ19" s="155"/>
      <c r="BK19" s="155"/>
      <c r="BL19" s="155"/>
      <c r="BM19" s="155"/>
      <c r="BN19" s="155"/>
      <c r="BO19" s="155"/>
      <c r="BP19" s="405"/>
      <c r="BQ19" s="406"/>
      <c r="BR19" s="406"/>
      <c r="BS19" s="406"/>
      <c r="BT19" s="407"/>
      <c r="BU19" s="405"/>
      <c r="BV19" s="406"/>
      <c r="BW19" s="406"/>
      <c r="BX19" s="406"/>
      <c r="BY19" s="407"/>
      <c r="BZ19" s="405"/>
      <c r="CA19" s="406"/>
      <c r="CB19" s="406"/>
      <c r="CC19" s="406"/>
      <c r="CD19" s="407"/>
      <c r="CE19" s="405"/>
      <c r="CF19" s="406"/>
      <c r="CG19" s="406"/>
      <c r="CH19" s="406"/>
      <c r="CI19" s="407"/>
      <c r="CJ19" s="405"/>
      <c r="CK19" s="406"/>
      <c r="CL19" s="406"/>
      <c r="CM19" s="406"/>
      <c r="CN19" s="407"/>
      <c r="CO19" s="405"/>
      <c r="CP19" s="406"/>
      <c r="CQ19" s="406"/>
      <c r="CR19" s="406"/>
      <c r="CS19" s="407"/>
      <c r="CT19" s="405"/>
      <c r="CU19" s="406"/>
      <c r="CV19" s="406"/>
      <c r="CW19" s="406"/>
      <c r="CX19" s="407"/>
      <c r="CY19" s="153"/>
      <c r="CZ19" s="153"/>
      <c r="DA19" s="153"/>
      <c r="DB19" s="153"/>
      <c r="DC19" s="153"/>
      <c r="DD19" s="153"/>
      <c r="DE19" s="153"/>
      <c r="DF19" s="344"/>
      <c r="DG19" s="345"/>
      <c r="DH19" s="345"/>
      <c r="DI19" s="345"/>
      <c r="DJ19" s="345"/>
      <c r="DK19" s="345"/>
      <c r="DL19" s="346"/>
    </row>
    <row r="20" spans="1:116" ht="15" customHeight="1">
      <c r="A20" s="208"/>
      <c r="B20" s="209"/>
      <c r="C20" s="154"/>
      <c r="D20" s="155"/>
      <c r="E20" s="155"/>
      <c r="F20" s="155"/>
      <c r="G20" s="155"/>
      <c r="H20" s="155"/>
      <c r="I20" s="155"/>
      <c r="J20" s="147"/>
      <c r="K20" s="148"/>
      <c r="L20" s="148"/>
      <c r="M20" s="148"/>
      <c r="N20" s="149"/>
      <c r="O20" s="147"/>
      <c r="P20" s="148"/>
      <c r="Q20" s="148"/>
      <c r="R20" s="148"/>
      <c r="S20" s="149"/>
      <c r="T20" s="147"/>
      <c r="U20" s="148"/>
      <c r="V20" s="148"/>
      <c r="W20" s="148"/>
      <c r="X20" s="149"/>
      <c r="Y20" s="147"/>
      <c r="Z20" s="148"/>
      <c r="AA20" s="148"/>
      <c r="AB20" s="148"/>
      <c r="AC20" s="149"/>
      <c r="AD20" s="147"/>
      <c r="AE20" s="148"/>
      <c r="AF20" s="148"/>
      <c r="AG20" s="148"/>
      <c r="AH20" s="149"/>
      <c r="AI20" s="147"/>
      <c r="AJ20" s="148"/>
      <c r="AK20" s="148"/>
      <c r="AL20" s="148"/>
      <c r="AM20" s="149"/>
      <c r="AN20" s="147"/>
      <c r="AO20" s="148"/>
      <c r="AP20" s="148"/>
      <c r="AQ20" s="148"/>
      <c r="AR20" s="149"/>
      <c r="AS20" s="152">
        <f>J21+O21+T21+Y21+AD21+AI21+AN21</f>
        <v>0</v>
      </c>
      <c r="AT20" s="153"/>
      <c r="AU20" s="153"/>
      <c r="AV20" s="153"/>
      <c r="AW20" s="153"/>
      <c r="AX20" s="153"/>
      <c r="AY20" s="153"/>
      <c r="AZ20" s="156" t="s">
        <v>275</v>
      </c>
      <c r="BA20" s="157"/>
      <c r="BB20" s="199"/>
      <c r="BC20" s="200"/>
      <c r="BD20" s="200"/>
      <c r="BE20" s="200"/>
      <c r="BF20" s="201"/>
      <c r="BG20" s="208">
        <v>3</v>
      </c>
      <c r="BH20" s="208"/>
      <c r="BI20" s="155" t="s">
        <v>32</v>
      </c>
      <c r="BJ20" s="155"/>
      <c r="BK20" s="155"/>
      <c r="BL20" s="155"/>
      <c r="BM20" s="155"/>
      <c r="BN20" s="155"/>
      <c r="BO20" s="155"/>
      <c r="BP20" s="446"/>
      <c r="BQ20" s="447"/>
      <c r="BR20" s="447"/>
      <c r="BS20" s="447"/>
      <c r="BT20" s="448"/>
      <c r="BU20" s="445"/>
      <c r="BV20" s="387"/>
      <c r="BW20" s="387"/>
      <c r="BX20" s="387"/>
      <c r="BY20" s="388"/>
      <c r="BZ20" s="445"/>
      <c r="CA20" s="387"/>
      <c r="CB20" s="387"/>
      <c r="CC20" s="387"/>
      <c r="CD20" s="388"/>
      <c r="CE20" s="445"/>
      <c r="CF20" s="387"/>
      <c r="CG20" s="387"/>
      <c r="CH20" s="387"/>
      <c r="CI20" s="388"/>
      <c r="CJ20" s="445"/>
      <c r="CK20" s="387"/>
      <c r="CL20" s="387"/>
      <c r="CM20" s="387"/>
      <c r="CN20" s="388"/>
      <c r="CO20" s="445"/>
      <c r="CP20" s="387"/>
      <c r="CQ20" s="387"/>
      <c r="CR20" s="387"/>
      <c r="CS20" s="388"/>
      <c r="CT20" s="445"/>
      <c r="CU20" s="387"/>
      <c r="CV20" s="387"/>
      <c r="CW20" s="387"/>
      <c r="CX20" s="388"/>
      <c r="CY20" s="152">
        <f>BP21+BU21+BZ21+CE21+CJ21+CO21+CT21</f>
        <v>0</v>
      </c>
      <c r="CZ20" s="153"/>
      <c r="DA20" s="153"/>
      <c r="DB20" s="153"/>
      <c r="DC20" s="153"/>
      <c r="DD20" s="153"/>
      <c r="DE20" s="153"/>
      <c r="DF20" s="442"/>
      <c r="DG20" s="443"/>
      <c r="DH20" s="443"/>
      <c r="DI20" s="443"/>
      <c r="DJ20" s="443"/>
      <c r="DK20" s="443"/>
      <c r="DL20" s="444"/>
    </row>
    <row r="21" spans="1:116" ht="15" customHeight="1">
      <c r="A21" s="208"/>
      <c r="B21" s="209"/>
      <c r="C21" s="154"/>
      <c r="D21" s="155"/>
      <c r="E21" s="155"/>
      <c r="F21" s="155"/>
      <c r="G21" s="155"/>
      <c r="H21" s="155"/>
      <c r="I21" s="155"/>
      <c r="J21" s="144"/>
      <c r="K21" s="145"/>
      <c r="L21" s="145"/>
      <c r="M21" s="145"/>
      <c r="N21" s="146"/>
      <c r="O21" s="144"/>
      <c r="P21" s="145"/>
      <c r="Q21" s="145"/>
      <c r="R21" s="145"/>
      <c r="S21" s="146"/>
      <c r="T21" s="144"/>
      <c r="U21" s="145"/>
      <c r="V21" s="145"/>
      <c r="W21" s="145"/>
      <c r="X21" s="146"/>
      <c r="Y21" s="144"/>
      <c r="Z21" s="145"/>
      <c r="AA21" s="145"/>
      <c r="AB21" s="145"/>
      <c r="AC21" s="146"/>
      <c r="AD21" s="144"/>
      <c r="AE21" s="145"/>
      <c r="AF21" s="145"/>
      <c r="AG21" s="145"/>
      <c r="AH21" s="146"/>
      <c r="AI21" s="144"/>
      <c r="AJ21" s="145"/>
      <c r="AK21" s="145"/>
      <c r="AL21" s="145"/>
      <c r="AM21" s="146"/>
      <c r="AN21" s="144"/>
      <c r="AO21" s="145"/>
      <c r="AP21" s="145"/>
      <c r="AQ21" s="145"/>
      <c r="AR21" s="146"/>
      <c r="AS21" s="153"/>
      <c r="AT21" s="153"/>
      <c r="AU21" s="153"/>
      <c r="AV21" s="153"/>
      <c r="AW21" s="153"/>
      <c r="AX21" s="153"/>
      <c r="AY21" s="153"/>
      <c r="AZ21" s="158" t="s">
        <v>275</v>
      </c>
      <c r="BA21" s="159"/>
      <c r="BB21" s="202"/>
      <c r="BC21" s="203"/>
      <c r="BD21" s="203"/>
      <c r="BE21" s="203"/>
      <c r="BF21" s="204"/>
      <c r="BG21" s="208"/>
      <c r="BH21" s="208"/>
      <c r="BI21" s="155"/>
      <c r="BJ21" s="155"/>
      <c r="BK21" s="155"/>
      <c r="BL21" s="155"/>
      <c r="BM21" s="155"/>
      <c r="BN21" s="155"/>
      <c r="BO21" s="155"/>
      <c r="BP21" s="449"/>
      <c r="BQ21" s="450"/>
      <c r="BR21" s="450"/>
      <c r="BS21" s="450"/>
      <c r="BT21" s="451"/>
      <c r="BU21" s="405"/>
      <c r="BV21" s="406"/>
      <c r="BW21" s="406"/>
      <c r="BX21" s="406"/>
      <c r="BY21" s="407"/>
      <c r="BZ21" s="405"/>
      <c r="CA21" s="406"/>
      <c r="CB21" s="406"/>
      <c r="CC21" s="406"/>
      <c r="CD21" s="407"/>
      <c r="CE21" s="405"/>
      <c r="CF21" s="406"/>
      <c r="CG21" s="406"/>
      <c r="CH21" s="406"/>
      <c r="CI21" s="407"/>
      <c r="CJ21" s="405"/>
      <c r="CK21" s="406"/>
      <c r="CL21" s="406"/>
      <c r="CM21" s="406"/>
      <c r="CN21" s="407"/>
      <c r="CO21" s="405"/>
      <c r="CP21" s="406"/>
      <c r="CQ21" s="406"/>
      <c r="CR21" s="406"/>
      <c r="CS21" s="407"/>
      <c r="CT21" s="405"/>
      <c r="CU21" s="406"/>
      <c r="CV21" s="406"/>
      <c r="CW21" s="406"/>
      <c r="CX21" s="407"/>
      <c r="CY21" s="153"/>
      <c r="CZ21" s="153"/>
      <c r="DA21" s="153"/>
      <c r="DB21" s="153"/>
      <c r="DC21" s="153"/>
      <c r="DD21" s="153"/>
      <c r="DE21" s="153"/>
      <c r="DF21" s="344"/>
      <c r="DG21" s="345"/>
      <c r="DH21" s="345"/>
      <c r="DI21" s="345"/>
      <c r="DJ21" s="345"/>
      <c r="DK21" s="345"/>
      <c r="DL21" s="346"/>
    </row>
    <row r="22" spans="1:116" ht="15" customHeight="1">
      <c r="A22" s="208"/>
      <c r="B22" s="209"/>
      <c r="C22" s="154"/>
      <c r="D22" s="155"/>
      <c r="E22" s="155"/>
      <c r="F22" s="155"/>
      <c r="G22" s="155"/>
      <c r="H22" s="155"/>
      <c r="I22" s="155"/>
      <c r="J22" s="147"/>
      <c r="K22" s="148"/>
      <c r="L22" s="148"/>
      <c r="M22" s="148"/>
      <c r="N22" s="149"/>
      <c r="O22" s="147"/>
      <c r="P22" s="148"/>
      <c r="Q22" s="148"/>
      <c r="R22" s="148"/>
      <c r="S22" s="149"/>
      <c r="T22" s="147"/>
      <c r="U22" s="148"/>
      <c r="V22" s="148"/>
      <c r="W22" s="148"/>
      <c r="X22" s="149"/>
      <c r="Y22" s="147"/>
      <c r="Z22" s="148"/>
      <c r="AA22" s="148"/>
      <c r="AB22" s="148"/>
      <c r="AC22" s="149"/>
      <c r="AD22" s="147"/>
      <c r="AE22" s="148"/>
      <c r="AF22" s="148"/>
      <c r="AG22" s="148"/>
      <c r="AH22" s="149"/>
      <c r="AI22" s="147"/>
      <c r="AJ22" s="148"/>
      <c r="AK22" s="148"/>
      <c r="AL22" s="148"/>
      <c r="AM22" s="149"/>
      <c r="AN22" s="147"/>
      <c r="AO22" s="148"/>
      <c r="AP22" s="148"/>
      <c r="AQ22" s="148"/>
      <c r="AR22" s="149"/>
      <c r="AS22" s="152">
        <f>J23+O23+T23+Y23+AD23+AI23+AN23</f>
        <v>0</v>
      </c>
      <c r="AT22" s="153"/>
      <c r="AU22" s="153"/>
      <c r="AV22" s="153"/>
      <c r="AW22" s="153"/>
      <c r="AX22" s="153"/>
      <c r="AY22" s="153"/>
      <c r="AZ22" s="156" t="s">
        <v>275</v>
      </c>
      <c r="BA22" s="157"/>
      <c r="BB22" s="199"/>
      <c r="BC22" s="200"/>
      <c r="BD22" s="200"/>
      <c r="BE22" s="200"/>
      <c r="BF22" s="201"/>
      <c r="BG22" s="208">
        <v>4</v>
      </c>
      <c r="BH22" s="208"/>
      <c r="BI22" s="155" t="s">
        <v>33</v>
      </c>
      <c r="BJ22" s="155"/>
      <c r="BK22" s="155"/>
      <c r="BL22" s="155"/>
      <c r="BM22" s="155"/>
      <c r="BN22" s="155"/>
      <c r="BO22" s="155"/>
      <c r="BP22" s="445"/>
      <c r="BQ22" s="387"/>
      <c r="BR22" s="387"/>
      <c r="BS22" s="387"/>
      <c r="BT22" s="388"/>
      <c r="BU22" s="445"/>
      <c r="BV22" s="387"/>
      <c r="BW22" s="387"/>
      <c r="BX22" s="387"/>
      <c r="BY22" s="388"/>
      <c r="BZ22" s="445"/>
      <c r="CA22" s="387"/>
      <c r="CB22" s="387"/>
      <c r="CC22" s="387"/>
      <c r="CD22" s="388"/>
      <c r="CE22" s="445"/>
      <c r="CF22" s="387"/>
      <c r="CG22" s="387"/>
      <c r="CH22" s="387"/>
      <c r="CI22" s="388"/>
      <c r="CJ22" s="445"/>
      <c r="CK22" s="387"/>
      <c r="CL22" s="387"/>
      <c r="CM22" s="387"/>
      <c r="CN22" s="388"/>
      <c r="CO22" s="445"/>
      <c r="CP22" s="387"/>
      <c r="CQ22" s="387"/>
      <c r="CR22" s="387"/>
      <c r="CS22" s="388"/>
      <c r="CT22" s="445"/>
      <c r="CU22" s="387"/>
      <c r="CV22" s="387"/>
      <c r="CW22" s="387"/>
      <c r="CX22" s="388"/>
      <c r="CY22" s="152">
        <f>BP23+BU23+BZ23+CE23+CJ23+CO23+CT23</f>
        <v>0</v>
      </c>
      <c r="CZ22" s="153"/>
      <c r="DA22" s="153"/>
      <c r="DB22" s="153"/>
      <c r="DC22" s="153"/>
      <c r="DD22" s="153"/>
      <c r="DE22" s="153"/>
      <c r="DF22" s="442"/>
      <c r="DG22" s="443"/>
      <c r="DH22" s="443"/>
      <c r="DI22" s="443"/>
      <c r="DJ22" s="443"/>
      <c r="DK22" s="443"/>
      <c r="DL22" s="444"/>
    </row>
    <row r="23" spans="1:116" ht="15" customHeight="1">
      <c r="A23" s="208"/>
      <c r="B23" s="209"/>
      <c r="C23" s="154"/>
      <c r="D23" s="155"/>
      <c r="E23" s="155"/>
      <c r="F23" s="155"/>
      <c r="G23" s="155"/>
      <c r="H23" s="155"/>
      <c r="I23" s="155"/>
      <c r="J23" s="144"/>
      <c r="K23" s="145"/>
      <c r="L23" s="145"/>
      <c r="M23" s="145"/>
      <c r="N23" s="146"/>
      <c r="O23" s="144"/>
      <c r="P23" s="145"/>
      <c r="Q23" s="145"/>
      <c r="R23" s="145"/>
      <c r="S23" s="146"/>
      <c r="T23" s="144"/>
      <c r="U23" s="145"/>
      <c r="V23" s="145"/>
      <c r="W23" s="145"/>
      <c r="X23" s="146"/>
      <c r="Y23" s="144"/>
      <c r="Z23" s="145"/>
      <c r="AA23" s="145"/>
      <c r="AB23" s="145"/>
      <c r="AC23" s="146"/>
      <c r="AD23" s="144"/>
      <c r="AE23" s="145"/>
      <c r="AF23" s="145"/>
      <c r="AG23" s="145"/>
      <c r="AH23" s="146"/>
      <c r="AI23" s="144"/>
      <c r="AJ23" s="145"/>
      <c r="AK23" s="145"/>
      <c r="AL23" s="145"/>
      <c r="AM23" s="146"/>
      <c r="AN23" s="144"/>
      <c r="AO23" s="145"/>
      <c r="AP23" s="145"/>
      <c r="AQ23" s="145"/>
      <c r="AR23" s="146"/>
      <c r="AS23" s="153"/>
      <c r="AT23" s="153"/>
      <c r="AU23" s="153"/>
      <c r="AV23" s="153"/>
      <c r="AW23" s="153"/>
      <c r="AX23" s="153"/>
      <c r="AY23" s="153"/>
      <c r="AZ23" s="158" t="s">
        <v>275</v>
      </c>
      <c r="BA23" s="159"/>
      <c r="BB23" s="202"/>
      <c r="BC23" s="203"/>
      <c r="BD23" s="203"/>
      <c r="BE23" s="203"/>
      <c r="BF23" s="204"/>
      <c r="BG23" s="208"/>
      <c r="BH23" s="208"/>
      <c r="BI23" s="155"/>
      <c r="BJ23" s="155"/>
      <c r="BK23" s="155"/>
      <c r="BL23" s="155"/>
      <c r="BM23" s="155"/>
      <c r="BN23" s="155"/>
      <c r="BO23" s="155"/>
      <c r="BP23" s="405"/>
      <c r="BQ23" s="406"/>
      <c r="BR23" s="406"/>
      <c r="BS23" s="406"/>
      <c r="BT23" s="407"/>
      <c r="BU23" s="405"/>
      <c r="BV23" s="406"/>
      <c r="BW23" s="406"/>
      <c r="BX23" s="406"/>
      <c r="BY23" s="407"/>
      <c r="BZ23" s="405"/>
      <c r="CA23" s="406"/>
      <c r="CB23" s="406"/>
      <c r="CC23" s="406"/>
      <c r="CD23" s="407"/>
      <c r="CE23" s="405"/>
      <c r="CF23" s="406"/>
      <c r="CG23" s="406"/>
      <c r="CH23" s="406"/>
      <c r="CI23" s="407"/>
      <c r="CJ23" s="405"/>
      <c r="CK23" s="406"/>
      <c r="CL23" s="406"/>
      <c r="CM23" s="406"/>
      <c r="CN23" s="407"/>
      <c r="CO23" s="405"/>
      <c r="CP23" s="406"/>
      <c r="CQ23" s="406"/>
      <c r="CR23" s="406"/>
      <c r="CS23" s="407"/>
      <c r="CT23" s="405"/>
      <c r="CU23" s="406"/>
      <c r="CV23" s="406"/>
      <c r="CW23" s="406"/>
      <c r="CX23" s="407"/>
      <c r="CY23" s="153"/>
      <c r="CZ23" s="153"/>
      <c r="DA23" s="153"/>
      <c r="DB23" s="153"/>
      <c r="DC23" s="153"/>
      <c r="DD23" s="153"/>
      <c r="DE23" s="153"/>
      <c r="DF23" s="344"/>
      <c r="DG23" s="345"/>
      <c r="DH23" s="345"/>
      <c r="DI23" s="345"/>
      <c r="DJ23" s="345"/>
      <c r="DK23" s="345"/>
      <c r="DL23" s="346"/>
    </row>
    <row r="24" spans="1:116" ht="15" customHeight="1">
      <c r="A24" s="208"/>
      <c r="B24" s="209"/>
      <c r="C24" s="154"/>
      <c r="D24" s="155"/>
      <c r="E24" s="155"/>
      <c r="F24" s="155"/>
      <c r="G24" s="155"/>
      <c r="H24" s="155"/>
      <c r="I24" s="155"/>
      <c r="J24" s="147"/>
      <c r="K24" s="148"/>
      <c r="L24" s="148"/>
      <c r="M24" s="148"/>
      <c r="N24" s="149"/>
      <c r="O24" s="147"/>
      <c r="P24" s="148"/>
      <c r="Q24" s="148"/>
      <c r="R24" s="148"/>
      <c r="S24" s="149"/>
      <c r="T24" s="147"/>
      <c r="U24" s="148"/>
      <c r="V24" s="148"/>
      <c r="W24" s="148"/>
      <c r="X24" s="149"/>
      <c r="Y24" s="147"/>
      <c r="Z24" s="148"/>
      <c r="AA24" s="148"/>
      <c r="AB24" s="148"/>
      <c r="AC24" s="149"/>
      <c r="AD24" s="147"/>
      <c r="AE24" s="148"/>
      <c r="AF24" s="148"/>
      <c r="AG24" s="148"/>
      <c r="AH24" s="149"/>
      <c r="AI24" s="147"/>
      <c r="AJ24" s="148"/>
      <c r="AK24" s="148"/>
      <c r="AL24" s="148"/>
      <c r="AM24" s="149"/>
      <c r="AN24" s="147"/>
      <c r="AO24" s="148"/>
      <c r="AP24" s="148"/>
      <c r="AQ24" s="148"/>
      <c r="AR24" s="149"/>
      <c r="AS24" s="152">
        <f>J25+O25+T25+Y25+AD25+AI25+AN25</f>
        <v>0</v>
      </c>
      <c r="AT24" s="153"/>
      <c r="AU24" s="153"/>
      <c r="AV24" s="153"/>
      <c r="AW24" s="153"/>
      <c r="AX24" s="153"/>
      <c r="AY24" s="153"/>
      <c r="AZ24" s="156" t="s">
        <v>275</v>
      </c>
      <c r="BA24" s="157"/>
      <c r="BB24" s="199"/>
      <c r="BC24" s="200"/>
      <c r="BD24" s="200"/>
      <c r="BE24" s="200"/>
      <c r="BF24" s="201"/>
      <c r="BG24" s="208">
        <v>5</v>
      </c>
      <c r="BH24" s="208"/>
      <c r="BI24" s="155" t="s">
        <v>34</v>
      </c>
      <c r="BJ24" s="155"/>
      <c r="BK24" s="155"/>
      <c r="BL24" s="155"/>
      <c r="BM24" s="155"/>
      <c r="BN24" s="155"/>
      <c r="BO24" s="155"/>
      <c r="BP24" s="445"/>
      <c r="BQ24" s="387"/>
      <c r="BR24" s="387"/>
      <c r="BS24" s="387"/>
      <c r="BT24" s="388"/>
      <c r="BU24" s="445"/>
      <c r="BV24" s="387"/>
      <c r="BW24" s="387"/>
      <c r="BX24" s="387"/>
      <c r="BY24" s="388"/>
      <c r="BZ24" s="445"/>
      <c r="CA24" s="387"/>
      <c r="CB24" s="387"/>
      <c r="CC24" s="387"/>
      <c r="CD24" s="388"/>
      <c r="CE24" s="445"/>
      <c r="CF24" s="387"/>
      <c r="CG24" s="387"/>
      <c r="CH24" s="387"/>
      <c r="CI24" s="388"/>
      <c r="CJ24" s="445"/>
      <c r="CK24" s="387"/>
      <c r="CL24" s="387"/>
      <c r="CM24" s="387"/>
      <c r="CN24" s="388"/>
      <c r="CO24" s="445"/>
      <c r="CP24" s="387"/>
      <c r="CQ24" s="387"/>
      <c r="CR24" s="387"/>
      <c r="CS24" s="388"/>
      <c r="CT24" s="445"/>
      <c r="CU24" s="387"/>
      <c r="CV24" s="387"/>
      <c r="CW24" s="387"/>
      <c r="CX24" s="388"/>
      <c r="CY24" s="152">
        <f>BP25+BU25+BZ25+CE25+CJ25+CO25+CT25</f>
        <v>0</v>
      </c>
      <c r="CZ24" s="153"/>
      <c r="DA24" s="153"/>
      <c r="DB24" s="153"/>
      <c r="DC24" s="153"/>
      <c r="DD24" s="153"/>
      <c r="DE24" s="153"/>
      <c r="DF24" s="442"/>
      <c r="DG24" s="443"/>
      <c r="DH24" s="443"/>
      <c r="DI24" s="443"/>
      <c r="DJ24" s="443"/>
      <c r="DK24" s="443"/>
      <c r="DL24" s="444"/>
    </row>
    <row r="25" spans="1:116" ht="15" customHeight="1">
      <c r="A25" s="208"/>
      <c r="B25" s="209"/>
      <c r="C25" s="154"/>
      <c r="D25" s="155"/>
      <c r="E25" s="155"/>
      <c r="F25" s="155"/>
      <c r="G25" s="155"/>
      <c r="H25" s="155"/>
      <c r="I25" s="155"/>
      <c r="J25" s="144"/>
      <c r="K25" s="145"/>
      <c r="L25" s="145"/>
      <c r="M25" s="145"/>
      <c r="N25" s="146"/>
      <c r="O25" s="144"/>
      <c r="P25" s="145"/>
      <c r="Q25" s="145"/>
      <c r="R25" s="145"/>
      <c r="S25" s="146"/>
      <c r="T25" s="144"/>
      <c r="U25" s="145"/>
      <c r="V25" s="145"/>
      <c r="W25" s="145"/>
      <c r="X25" s="146"/>
      <c r="Y25" s="144"/>
      <c r="Z25" s="145"/>
      <c r="AA25" s="145"/>
      <c r="AB25" s="145"/>
      <c r="AC25" s="146"/>
      <c r="AD25" s="144"/>
      <c r="AE25" s="145"/>
      <c r="AF25" s="145"/>
      <c r="AG25" s="145"/>
      <c r="AH25" s="146"/>
      <c r="AI25" s="144"/>
      <c r="AJ25" s="145"/>
      <c r="AK25" s="145"/>
      <c r="AL25" s="145"/>
      <c r="AM25" s="146"/>
      <c r="AN25" s="144"/>
      <c r="AO25" s="145"/>
      <c r="AP25" s="145"/>
      <c r="AQ25" s="145"/>
      <c r="AR25" s="146"/>
      <c r="AS25" s="153"/>
      <c r="AT25" s="153"/>
      <c r="AU25" s="153"/>
      <c r="AV25" s="153"/>
      <c r="AW25" s="153"/>
      <c r="AX25" s="153"/>
      <c r="AY25" s="153"/>
      <c r="AZ25" s="158" t="s">
        <v>275</v>
      </c>
      <c r="BA25" s="159"/>
      <c r="BB25" s="202"/>
      <c r="BC25" s="203"/>
      <c r="BD25" s="203"/>
      <c r="BE25" s="203"/>
      <c r="BF25" s="204"/>
      <c r="BG25" s="208"/>
      <c r="BH25" s="208"/>
      <c r="BI25" s="155"/>
      <c r="BJ25" s="155"/>
      <c r="BK25" s="155"/>
      <c r="BL25" s="155"/>
      <c r="BM25" s="155"/>
      <c r="BN25" s="155"/>
      <c r="BO25" s="155"/>
      <c r="BP25" s="405"/>
      <c r="BQ25" s="406"/>
      <c r="BR25" s="406"/>
      <c r="BS25" s="406"/>
      <c r="BT25" s="407"/>
      <c r="BU25" s="405"/>
      <c r="BV25" s="406"/>
      <c r="BW25" s="406"/>
      <c r="BX25" s="406"/>
      <c r="BY25" s="407"/>
      <c r="BZ25" s="405"/>
      <c r="CA25" s="406"/>
      <c r="CB25" s="406"/>
      <c r="CC25" s="406"/>
      <c r="CD25" s="407"/>
      <c r="CE25" s="405"/>
      <c r="CF25" s="406"/>
      <c r="CG25" s="406"/>
      <c r="CH25" s="406"/>
      <c r="CI25" s="407"/>
      <c r="CJ25" s="405"/>
      <c r="CK25" s="406"/>
      <c r="CL25" s="406"/>
      <c r="CM25" s="406"/>
      <c r="CN25" s="407"/>
      <c r="CO25" s="405"/>
      <c r="CP25" s="406"/>
      <c r="CQ25" s="406"/>
      <c r="CR25" s="406"/>
      <c r="CS25" s="407"/>
      <c r="CT25" s="405"/>
      <c r="CU25" s="406"/>
      <c r="CV25" s="406"/>
      <c r="CW25" s="406"/>
      <c r="CX25" s="407"/>
      <c r="CY25" s="153"/>
      <c r="CZ25" s="153"/>
      <c r="DA25" s="153"/>
      <c r="DB25" s="153"/>
      <c r="DC25" s="153"/>
      <c r="DD25" s="153"/>
      <c r="DE25" s="153"/>
      <c r="DF25" s="344"/>
      <c r="DG25" s="345"/>
      <c r="DH25" s="345"/>
      <c r="DI25" s="345"/>
      <c r="DJ25" s="345"/>
      <c r="DK25" s="345"/>
      <c r="DL25" s="346"/>
    </row>
    <row r="26" spans="1:116" ht="15" customHeight="1">
      <c r="A26" s="208"/>
      <c r="B26" s="209"/>
      <c r="C26" s="154"/>
      <c r="D26" s="155"/>
      <c r="E26" s="155"/>
      <c r="F26" s="155"/>
      <c r="G26" s="155"/>
      <c r="H26" s="155"/>
      <c r="I26" s="155"/>
      <c r="J26" s="147"/>
      <c r="K26" s="148"/>
      <c r="L26" s="148"/>
      <c r="M26" s="148"/>
      <c r="N26" s="149"/>
      <c r="O26" s="147"/>
      <c r="P26" s="148"/>
      <c r="Q26" s="148"/>
      <c r="R26" s="148"/>
      <c r="S26" s="149"/>
      <c r="T26" s="147"/>
      <c r="U26" s="148"/>
      <c r="V26" s="148"/>
      <c r="W26" s="148"/>
      <c r="X26" s="149"/>
      <c r="Y26" s="147"/>
      <c r="Z26" s="148"/>
      <c r="AA26" s="148"/>
      <c r="AB26" s="148"/>
      <c r="AC26" s="149"/>
      <c r="AD26" s="147"/>
      <c r="AE26" s="148"/>
      <c r="AF26" s="148"/>
      <c r="AG26" s="148"/>
      <c r="AH26" s="149"/>
      <c r="AI26" s="147"/>
      <c r="AJ26" s="148"/>
      <c r="AK26" s="148"/>
      <c r="AL26" s="148"/>
      <c r="AM26" s="149"/>
      <c r="AN26" s="147"/>
      <c r="AO26" s="148"/>
      <c r="AP26" s="148"/>
      <c r="AQ26" s="148"/>
      <c r="AR26" s="149"/>
      <c r="AS26" s="152">
        <f>J27+O27+T27+Y27+AD27+AI27+AN27</f>
        <v>0</v>
      </c>
      <c r="AT26" s="153"/>
      <c r="AU26" s="153"/>
      <c r="AV26" s="153"/>
      <c r="AW26" s="153"/>
      <c r="AX26" s="153"/>
      <c r="AY26" s="153"/>
      <c r="AZ26" s="156" t="s">
        <v>275</v>
      </c>
      <c r="BA26" s="157"/>
      <c r="BB26" s="199"/>
      <c r="BC26" s="200"/>
      <c r="BD26" s="200"/>
      <c r="BE26" s="200"/>
      <c r="BF26" s="201"/>
      <c r="BG26" s="208">
        <v>6</v>
      </c>
      <c r="BH26" s="208"/>
      <c r="BI26" s="155" t="s">
        <v>35</v>
      </c>
      <c r="BJ26" s="155"/>
      <c r="BK26" s="155"/>
      <c r="BL26" s="155"/>
      <c r="BM26" s="155"/>
      <c r="BN26" s="155"/>
      <c r="BO26" s="155"/>
      <c r="BP26" s="445"/>
      <c r="BQ26" s="387"/>
      <c r="BR26" s="387"/>
      <c r="BS26" s="387"/>
      <c r="BT26" s="388"/>
      <c r="BU26" s="445"/>
      <c r="BV26" s="387"/>
      <c r="BW26" s="387"/>
      <c r="BX26" s="387"/>
      <c r="BY26" s="388"/>
      <c r="BZ26" s="445"/>
      <c r="CA26" s="387"/>
      <c r="CB26" s="387"/>
      <c r="CC26" s="387"/>
      <c r="CD26" s="388"/>
      <c r="CE26" s="445"/>
      <c r="CF26" s="387"/>
      <c r="CG26" s="387"/>
      <c r="CH26" s="387"/>
      <c r="CI26" s="388"/>
      <c r="CJ26" s="445"/>
      <c r="CK26" s="387"/>
      <c r="CL26" s="387"/>
      <c r="CM26" s="387"/>
      <c r="CN26" s="388"/>
      <c r="CO26" s="445"/>
      <c r="CP26" s="387"/>
      <c r="CQ26" s="387"/>
      <c r="CR26" s="387"/>
      <c r="CS26" s="388"/>
      <c r="CT26" s="445"/>
      <c r="CU26" s="387"/>
      <c r="CV26" s="387"/>
      <c r="CW26" s="387"/>
      <c r="CX26" s="388"/>
      <c r="CY26" s="152">
        <f>BP27+BU27+BZ27+CE27+CJ27+CO27+CT27</f>
        <v>0</v>
      </c>
      <c r="CZ26" s="153"/>
      <c r="DA26" s="153"/>
      <c r="DB26" s="153"/>
      <c r="DC26" s="153"/>
      <c r="DD26" s="153"/>
      <c r="DE26" s="153"/>
      <c r="DF26" s="442"/>
      <c r="DG26" s="443"/>
      <c r="DH26" s="443"/>
      <c r="DI26" s="443"/>
      <c r="DJ26" s="443"/>
      <c r="DK26" s="443"/>
      <c r="DL26" s="444"/>
    </row>
    <row r="27" spans="1:116" ht="15" customHeight="1">
      <c r="A27" s="208"/>
      <c r="B27" s="209"/>
      <c r="C27" s="154"/>
      <c r="D27" s="155"/>
      <c r="E27" s="155"/>
      <c r="F27" s="155"/>
      <c r="G27" s="155"/>
      <c r="H27" s="155"/>
      <c r="I27" s="155"/>
      <c r="J27" s="144"/>
      <c r="K27" s="145"/>
      <c r="L27" s="145"/>
      <c r="M27" s="145"/>
      <c r="N27" s="146"/>
      <c r="O27" s="144"/>
      <c r="P27" s="145"/>
      <c r="Q27" s="145"/>
      <c r="R27" s="145"/>
      <c r="S27" s="146"/>
      <c r="T27" s="144"/>
      <c r="U27" s="145"/>
      <c r="V27" s="145"/>
      <c r="W27" s="145"/>
      <c r="X27" s="146"/>
      <c r="Y27" s="144"/>
      <c r="Z27" s="145"/>
      <c r="AA27" s="145"/>
      <c r="AB27" s="145"/>
      <c r="AC27" s="146"/>
      <c r="AD27" s="144"/>
      <c r="AE27" s="145"/>
      <c r="AF27" s="145"/>
      <c r="AG27" s="145"/>
      <c r="AH27" s="146"/>
      <c r="AI27" s="144"/>
      <c r="AJ27" s="145"/>
      <c r="AK27" s="145"/>
      <c r="AL27" s="145"/>
      <c r="AM27" s="146"/>
      <c r="AN27" s="144"/>
      <c r="AO27" s="145"/>
      <c r="AP27" s="145"/>
      <c r="AQ27" s="145"/>
      <c r="AR27" s="146"/>
      <c r="AS27" s="153"/>
      <c r="AT27" s="153"/>
      <c r="AU27" s="153"/>
      <c r="AV27" s="153"/>
      <c r="AW27" s="153"/>
      <c r="AX27" s="153"/>
      <c r="AY27" s="153"/>
      <c r="AZ27" s="158" t="s">
        <v>275</v>
      </c>
      <c r="BA27" s="159"/>
      <c r="BB27" s="202"/>
      <c r="BC27" s="203"/>
      <c r="BD27" s="203"/>
      <c r="BE27" s="203"/>
      <c r="BF27" s="204"/>
      <c r="BG27" s="208"/>
      <c r="BH27" s="208"/>
      <c r="BI27" s="155"/>
      <c r="BJ27" s="155"/>
      <c r="BK27" s="155"/>
      <c r="BL27" s="155"/>
      <c r="BM27" s="155"/>
      <c r="BN27" s="155"/>
      <c r="BO27" s="155"/>
      <c r="BP27" s="405"/>
      <c r="BQ27" s="406"/>
      <c r="BR27" s="406"/>
      <c r="BS27" s="406"/>
      <c r="BT27" s="407"/>
      <c r="BU27" s="405"/>
      <c r="BV27" s="406"/>
      <c r="BW27" s="406"/>
      <c r="BX27" s="406"/>
      <c r="BY27" s="407"/>
      <c r="BZ27" s="405"/>
      <c r="CA27" s="406"/>
      <c r="CB27" s="406"/>
      <c r="CC27" s="406"/>
      <c r="CD27" s="407"/>
      <c r="CE27" s="405"/>
      <c r="CF27" s="406"/>
      <c r="CG27" s="406"/>
      <c r="CH27" s="406"/>
      <c r="CI27" s="407"/>
      <c r="CJ27" s="405"/>
      <c r="CK27" s="406"/>
      <c r="CL27" s="406"/>
      <c r="CM27" s="406"/>
      <c r="CN27" s="407"/>
      <c r="CO27" s="405"/>
      <c r="CP27" s="406"/>
      <c r="CQ27" s="406"/>
      <c r="CR27" s="406"/>
      <c r="CS27" s="407"/>
      <c r="CT27" s="405"/>
      <c r="CU27" s="406"/>
      <c r="CV27" s="406"/>
      <c r="CW27" s="406"/>
      <c r="CX27" s="407"/>
      <c r="CY27" s="153"/>
      <c r="CZ27" s="153"/>
      <c r="DA27" s="153"/>
      <c r="DB27" s="153"/>
      <c r="DC27" s="153"/>
      <c r="DD27" s="153"/>
      <c r="DE27" s="153"/>
      <c r="DF27" s="344"/>
      <c r="DG27" s="345"/>
      <c r="DH27" s="345"/>
      <c r="DI27" s="345"/>
      <c r="DJ27" s="345"/>
      <c r="DK27" s="345"/>
      <c r="DL27" s="346"/>
    </row>
    <row r="28" spans="1:116" ht="15" customHeight="1">
      <c r="A28" s="208"/>
      <c r="B28" s="209"/>
      <c r="C28" s="154"/>
      <c r="D28" s="155"/>
      <c r="E28" s="155"/>
      <c r="F28" s="155"/>
      <c r="G28" s="155"/>
      <c r="H28" s="155"/>
      <c r="I28" s="155"/>
      <c r="J28" s="147"/>
      <c r="K28" s="148"/>
      <c r="L28" s="148"/>
      <c r="M28" s="148"/>
      <c r="N28" s="149"/>
      <c r="O28" s="147"/>
      <c r="P28" s="148"/>
      <c r="Q28" s="148"/>
      <c r="R28" s="148"/>
      <c r="S28" s="149"/>
      <c r="T28" s="147"/>
      <c r="U28" s="148"/>
      <c r="V28" s="148"/>
      <c r="W28" s="148"/>
      <c r="X28" s="149"/>
      <c r="Y28" s="147"/>
      <c r="Z28" s="148"/>
      <c r="AA28" s="148"/>
      <c r="AB28" s="148"/>
      <c r="AC28" s="149"/>
      <c r="AD28" s="147"/>
      <c r="AE28" s="148"/>
      <c r="AF28" s="148"/>
      <c r="AG28" s="148"/>
      <c r="AH28" s="149"/>
      <c r="AI28" s="147"/>
      <c r="AJ28" s="148"/>
      <c r="AK28" s="148"/>
      <c r="AL28" s="148"/>
      <c r="AM28" s="149"/>
      <c r="AN28" s="147"/>
      <c r="AO28" s="148"/>
      <c r="AP28" s="148"/>
      <c r="AQ28" s="148"/>
      <c r="AR28" s="149"/>
      <c r="AS28" s="152">
        <f>J29+O29+T29+Y29+AD29+AI29+AN29</f>
        <v>0</v>
      </c>
      <c r="AT28" s="153"/>
      <c r="AU28" s="153"/>
      <c r="AV28" s="153"/>
      <c r="AW28" s="153"/>
      <c r="AX28" s="153"/>
      <c r="AY28" s="153"/>
      <c r="AZ28" s="156" t="s">
        <v>275</v>
      </c>
      <c r="BA28" s="157"/>
      <c r="BB28" s="199"/>
      <c r="BC28" s="200"/>
      <c r="BD28" s="200"/>
      <c r="BE28" s="200"/>
      <c r="BF28" s="201"/>
      <c r="BG28" s="208">
        <v>7</v>
      </c>
      <c r="BH28" s="208"/>
      <c r="BI28" s="155" t="s">
        <v>36</v>
      </c>
      <c r="BJ28" s="155"/>
      <c r="BK28" s="155"/>
      <c r="BL28" s="155"/>
      <c r="BM28" s="155"/>
      <c r="BN28" s="155"/>
      <c r="BO28" s="155"/>
      <c r="BP28" s="445"/>
      <c r="BQ28" s="387"/>
      <c r="BR28" s="387"/>
      <c r="BS28" s="387"/>
      <c r="BT28" s="388"/>
      <c r="BU28" s="445"/>
      <c r="BV28" s="387"/>
      <c r="BW28" s="387"/>
      <c r="BX28" s="387"/>
      <c r="BY28" s="388"/>
      <c r="BZ28" s="445"/>
      <c r="CA28" s="387"/>
      <c r="CB28" s="387"/>
      <c r="CC28" s="387"/>
      <c r="CD28" s="388"/>
      <c r="CE28" s="445"/>
      <c r="CF28" s="387"/>
      <c r="CG28" s="387"/>
      <c r="CH28" s="387"/>
      <c r="CI28" s="388"/>
      <c r="CJ28" s="445"/>
      <c r="CK28" s="387"/>
      <c r="CL28" s="387"/>
      <c r="CM28" s="387"/>
      <c r="CN28" s="388"/>
      <c r="CO28" s="445"/>
      <c r="CP28" s="387"/>
      <c r="CQ28" s="387"/>
      <c r="CR28" s="387"/>
      <c r="CS28" s="388"/>
      <c r="CT28" s="445"/>
      <c r="CU28" s="387"/>
      <c r="CV28" s="387"/>
      <c r="CW28" s="387"/>
      <c r="CX28" s="388"/>
      <c r="CY28" s="152">
        <f>BP29+BU29+BZ29+CE29+CJ29+CO29+CT29</f>
        <v>0</v>
      </c>
      <c r="CZ28" s="153"/>
      <c r="DA28" s="153"/>
      <c r="DB28" s="153"/>
      <c r="DC28" s="153"/>
      <c r="DD28" s="153"/>
      <c r="DE28" s="153"/>
      <c r="DF28" s="442"/>
      <c r="DG28" s="443"/>
      <c r="DH28" s="443"/>
      <c r="DI28" s="443"/>
      <c r="DJ28" s="443"/>
      <c r="DK28" s="443"/>
      <c r="DL28" s="444"/>
    </row>
    <row r="29" spans="1:116" ht="15" customHeight="1">
      <c r="A29" s="208"/>
      <c r="B29" s="209"/>
      <c r="C29" s="154"/>
      <c r="D29" s="155"/>
      <c r="E29" s="155"/>
      <c r="F29" s="155"/>
      <c r="G29" s="155"/>
      <c r="H29" s="155"/>
      <c r="I29" s="155"/>
      <c r="J29" s="144"/>
      <c r="K29" s="145"/>
      <c r="L29" s="145"/>
      <c r="M29" s="145"/>
      <c r="N29" s="146"/>
      <c r="O29" s="144"/>
      <c r="P29" s="145"/>
      <c r="Q29" s="145"/>
      <c r="R29" s="145"/>
      <c r="S29" s="146"/>
      <c r="T29" s="144"/>
      <c r="U29" s="145"/>
      <c r="V29" s="145"/>
      <c r="W29" s="145"/>
      <c r="X29" s="146"/>
      <c r="Y29" s="144"/>
      <c r="Z29" s="145"/>
      <c r="AA29" s="145"/>
      <c r="AB29" s="145"/>
      <c r="AC29" s="146"/>
      <c r="AD29" s="144"/>
      <c r="AE29" s="145"/>
      <c r="AF29" s="145"/>
      <c r="AG29" s="145"/>
      <c r="AH29" s="146"/>
      <c r="AI29" s="144"/>
      <c r="AJ29" s="145"/>
      <c r="AK29" s="145"/>
      <c r="AL29" s="145"/>
      <c r="AM29" s="146"/>
      <c r="AN29" s="144"/>
      <c r="AO29" s="145"/>
      <c r="AP29" s="145"/>
      <c r="AQ29" s="145"/>
      <c r="AR29" s="146"/>
      <c r="AS29" s="153"/>
      <c r="AT29" s="153"/>
      <c r="AU29" s="153"/>
      <c r="AV29" s="153"/>
      <c r="AW29" s="153"/>
      <c r="AX29" s="153"/>
      <c r="AY29" s="153"/>
      <c r="AZ29" s="158" t="s">
        <v>275</v>
      </c>
      <c r="BA29" s="159"/>
      <c r="BB29" s="202"/>
      <c r="BC29" s="203"/>
      <c r="BD29" s="203"/>
      <c r="BE29" s="203"/>
      <c r="BF29" s="204"/>
      <c r="BG29" s="208"/>
      <c r="BH29" s="208"/>
      <c r="BI29" s="155"/>
      <c r="BJ29" s="155"/>
      <c r="BK29" s="155"/>
      <c r="BL29" s="155"/>
      <c r="BM29" s="155"/>
      <c r="BN29" s="155"/>
      <c r="BO29" s="155"/>
      <c r="BP29" s="405"/>
      <c r="BQ29" s="406"/>
      <c r="BR29" s="406"/>
      <c r="BS29" s="406"/>
      <c r="BT29" s="407"/>
      <c r="BU29" s="405"/>
      <c r="BV29" s="406"/>
      <c r="BW29" s="406"/>
      <c r="BX29" s="406"/>
      <c r="BY29" s="407"/>
      <c r="BZ29" s="405"/>
      <c r="CA29" s="406"/>
      <c r="CB29" s="406"/>
      <c r="CC29" s="406"/>
      <c r="CD29" s="407"/>
      <c r="CE29" s="405"/>
      <c r="CF29" s="406"/>
      <c r="CG29" s="406"/>
      <c r="CH29" s="406"/>
      <c r="CI29" s="407"/>
      <c r="CJ29" s="405"/>
      <c r="CK29" s="406"/>
      <c r="CL29" s="406"/>
      <c r="CM29" s="406"/>
      <c r="CN29" s="407"/>
      <c r="CO29" s="405"/>
      <c r="CP29" s="406"/>
      <c r="CQ29" s="406"/>
      <c r="CR29" s="406"/>
      <c r="CS29" s="407"/>
      <c r="CT29" s="405"/>
      <c r="CU29" s="406"/>
      <c r="CV29" s="406"/>
      <c r="CW29" s="406"/>
      <c r="CX29" s="407"/>
      <c r="CY29" s="153"/>
      <c r="CZ29" s="153"/>
      <c r="DA29" s="153"/>
      <c r="DB29" s="153"/>
      <c r="DC29" s="153"/>
      <c r="DD29" s="153"/>
      <c r="DE29" s="153"/>
      <c r="DF29" s="344"/>
      <c r="DG29" s="345"/>
      <c r="DH29" s="345"/>
      <c r="DI29" s="345"/>
      <c r="DJ29" s="345"/>
      <c r="DK29" s="345"/>
      <c r="DL29" s="346"/>
    </row>
    <row r="30" spans="1:116" ht="15" customHeight="1">
      <c r="A30" s="208"/>
      <c r="B30" s="209"/>
      <c r="C30" s="154"/>
      <c r="D30" s="155"/>
      <c r="E30" s="155"/>
      <c r="F30" s="155"/>
      <c r="G30" s="155"/>
      <c r="H30" s="155"/>
      <c r="I30" s="155"/>
      <c r="J30" s="147"/>
      <c r="K30" s="148"/>
      <c r="L30" s="148"/>
      <c r="M30" s="148"/>
      <c r="N30" s="149"/>
      <c r="O30" s="147"/>
      <c r="P30" s="148"/>
      <c r="Q30" s="148"/>
      <c r="R30" s="148"/>
      <c r="S30" s="149"/>
      <c r="T30" s="147"/>
      <c r="U30" s="148"/>
      <c r="V30" s="148"/>
      <c r="W30" s="148"/>
      <c r="X30" s="149"/>
      <c r="Y30" s="147"/>
      <c r="Z30" s="148"/>
      <c r="AA30" s="148"/>
      <c r="AB30" s="148"/>
      <c r="AC30" s="149"/>
      <c r="AD30" s="147"/>
      <c r="AE30" s="148"/>
      <c r="AF30" s="148"/>
      <c r="AG30" s="148"/>
      <c r="AH30" s="149"/>
      <c r="AI30" s="147"/>
      <c r="AJ30" s="148"/>
      <c r="AK30" s="148"/>
      <c r="AL30" s="148"/>
      <c r="AM30" s="149"/>
      <c r="AN30" s="147"/>
      <c r="AO30" s="148"/>
      <c r="AP30" s="148"/>
      <c r="AQ30" s="148"/>
      <c r="AR30" s="149"/>
      <c r="AS30" s="152">
        <f>J31+O31+T31+Y31+AD31+AI31+AN31</f>
        <v>0</v>
      </c>
      <c r="AT30" s="153"/>
      <c r="AU30" s="153"/>
      <c r="AV30" s="153"/>
      <c r="AW30" s="153"/>
      <c r="AX30" s="153"/>
      <c r="AY30" s="153"/>
      <c r="AZ30" s="156" t="s">
        <v>275</v>
      </c>
      <c r="BA30" s="157"/>
      <c r="BB30" s="199"/>
      <c r="BC30" s="200"/>
      <c r="BD30" s="200"/>
      <c r="BE30" s="200"/>
      <c r="BF30" s="201"/>
      <c r="BG30" s="208">
        <v>8</v>
      </c>
      <c r="BH30" s="208"/>
      <c r="BI30" s="155" t="s">
        <v>37</v>
      </c>
      <c r="BJ30" s="155"/>
      <c r="BK30" s="155"/>
      <c r="BL30" s="155"/>
      <c r="BM30" s="155"/>
      <c r="BN30" s="155"/>
      <c r="BO30" s="155"/>
      <c r="BP30" s="445"/>
      <c r="BQ30" s="387"/>
      <c r="BR30" s="387"/>
      <c r="BS30" s="387"/>
      <c r="BT30" s="388"/>
      <c r="BU30" s="445"/>
      <c r="BV30" s="387"/>
      <c r="BW30" s="387"/>
      <c r="BX30" s="387"/>
      <c r="BY30" s="388"/>
      <c r="BZ30" s="445"/>
      <c r="CA30" s="387"/>
      <c r="CB30" s="387"/>
      <c r="CC30" s="387"/>
      <c r="CD30" s="388"/>
      <c r="CE30" s="445"/>
      <c r="CF30" s="387"/>
      <c r="CG30" s="387"/>
      <c r="CH30" s="387"/>
      <c r="CI30" s="388"/>
      <c r="CJ30" s="445"/>
      <c r="CK30" s="387"/>
      <c r="CL30" s="387"/>
      <c r="CM30" s="387"/>
      <c r="CN30" s="388"/>
      <c r="CO30" s="445"/>
      <c r="CP30" s="387"/>
      <c r="CQ30" s="387"/>
      <c r="CR30" s="387"/>
      <c r="CS30" s="388"/>
      <c r="CT30" s="445"/>
      <c r="CU30" s="387"/>
      <c r="CV30" s="387"/>
      <c r="CW30" s="387"/>
      <c r="CX30" s="388"/>
      <c r="CY30" s="152">
        <f>BP31+BU31+BZ31+CE31+CJ31+CO31+CT31</f>
        <v>0</v>
      </c>
      <c r="CZ30" s="153"/>
      <c r="DA30" s="153"/>
      <c r="DB30" s="153"/>
      <c r="DC30" s="153"/>
      <c r="DD30" s="153"/>
      <c r="DE30" s="153"/>
      <c r="DF30" s="442"/>
      <c r="DG30" s="443"/>
      <c r="DH30" s="443"/>
      <c r="DI30" s="443"/>
      <c r="DJ30" s="443"/>
      <c r="DK30" s="443"/>
      <c r="DL30" s="444"/>
    </row>
    <row r="31" spans="1:116" ht="15" customHeight="1">
      <c r="A31" s="208"/>
      <c r="B31" s="209"/>
      <c r="C31" s="154"/>
      <c r="D31" s="155"/>
      <c r="E31" s="155"/>
      <c r="F31" s="155"/>
      <c r="G31" s="155"/>
      <c r="H31" s="155"/>
      <c r="I31" s="155"/>
      <c r="J31" s="144"/>
      <c r="K31" s="145"/>
      <c r="L31" s="145"/>
      <c r="M31" s="145"/>
      <c r="N31" s="146"/>
      <c r="O31" s="144"/>
      <c r="P31" s="145"/>
      <c r="Q31" s="145"/>
      <c r="R31" s="145"/>
      <c r="S31" s="146"/>
      <c r="T31" s="144"/>
      <c r="U31" s="145"/>
      <c r="V31" s="145"/>
      <c r="W31" s="145"/>
      <c r="X31" s="146"/>
      <c r="Y31" s="144"/>
      <c r="Z31" s="145"/>
      <c r="AA31" s="145"/>
      <c r="AB31" s="145"/>
      <c r="AC31" s="146"/>
      <c r="AD31" s="144"/>
      <c r="AE31" s="145"/>
      <c r="AF31" s="145"/>
      <c r="AG31" s="145"/>
      <c r="AH31" s="146"/>
      <c r="AI31" s="144"/>
      <c r="AJ31" s="145"/>
      <c r="AK31" s="145"/>
      <c r="AL31" s="145"/>
      <c r="AM31" s="146"/>
      <c r="AN31" s="144"/>
      <c r="AO31" s="145"/>
      <c r="AP31" s="145"/>
      <c r="AQ31" s="145"/>
      <c r="AR31" s="146"/>
      <c r="AS31" s="153"/>
      <c r="AT31" s="153"/>
      <c r="AU31" s="153"/>
      <c r="AV31" s="153"/>
      <c r="AW31" s="153"/>
      <c r="AX31" s="153"/>
      <c r="AY31" s="153"/>
      <c r="AZ31" s="158" t="s">
        <v>275</v>
      </c>
      <c r="BA31" s="159"/>
      <c r="BB31" s="202"/>
      <c r="BC31" s="203"/>
      <c r="BD31" s="203"/>
      <c r="BE31" s="203"/>
      <c r="BF31" s="204"/>
      <c r="BG31" s="208"/>
      <c r="BH31" s="208"/>
      <c r="BI31" s="155"/>
      <c r="BJ31" s="155"/>
      <c r="BK31" s="155"/>
      <c r="BL31" s="155"/>
      <c r="BM31" s="155"/>
      <c r="BN31" s="155"/>
      <c r="BO31" s="155"/>
      <c r="BP31" s="405"/>
      <c r="BQ31" s="406"/>
      <c r="BR31" s="406"/>
      <c r="BS31" s="406"/>
      <c r="BT31" s="407"/>
      <c r="BU31" s="405"/>
      <c r="BV31" s="406"/>
      <c r="BW31" s="406"/>
      <c r="BX31" s="406"/>
      <c r="BY31" s="407"/>
      <c r="BZ31" s="405"/>
      <c r="CA31" s="406"/>
      <c r="CB31" s="406"/>
      <c r="CC31" s="406"/>
      <c r="CD31" s="407"/>
      <c r="CE31" s="405"/>
      <c r="CF31" s="406"/>
      <c r="CG31" s="406"/>
      <c r="CH31" s="406"/>
      <c r="CI31" s="407"/>
      <c r="CJ31" s="405"/>
      <c r="CK31" s="406"/>
      <c r="CL31" s="406"/>
      <c r="CM31" s="406"/>
      <c r="CN31" s="407"/>
      <c r="CO31" s="405"/>
      <c r="CP31" s="406"/>
      <c r="CQ31" s="406"/>
      <c r="CR31" s="406"/>
      <c r="CS31" s="407"/>
      <c r="CT31" s="405"/>
      <c r="CU31" s="406"/>
      <c r="CV31" s="406"/>
      <c r="CW31" s="406"/>
      <c r="CX31" s="407"/>
      <c r="CY31" s="153"/>
      <c r="CZ31" s="153"/>
      <c r="DA31" s="153"/>
      <c r="DB31" s="153"/>
      <c r="DC31" s="153"/>
      <c r="DD31" s="153"/>
      <c r="DE31" s="153"/>
      <c r="DF31" s="344"/>
      <c r="DG31" s="345"/>
      <c r="DH31" s="345"/>
      <c r="DI31" s="345"/>
      <c r="DJ31" s="345"/>
      <c r="DK31" s="345"/>
      <c r="DL31" s="346"/>
    </row>
    <row r="32" spans="1:116" ht="15" customHeight="1">
      <c r="A32" s="208"/>
      <c r="B32" s="209"/>
      <c r="C32" s="154"/>
      <c r="D32" s="155"/>
      <c r="E32" s="155"/>
      <c r="F32" s="155"/>
      <c r="G32" s="155"/>
      <c r="H32" s="155"/>
      <c r="I32" s="155"/>
      <c r="J32" s="147"/>
      <c r="K32" s="148"/>
      <c r="L32" s="148"/>
      <c r="M32" s="148"/>
      <c r="N32" s="149"/>
      <c r="O32" s="147"/>
      <c r="P32" s="148"/>
      <c r="Q32" s="148"/>
      <c r="R32" s="148"/>
      <c r="S32" s="149"/>
      <c r="T32" s="147"/>
      <c r="U32" s="148"/>
      <c r="V32" s="148"/>
      <c r="W32" s="148"/>
      <c r="X32" s="149"/>
      <c r="Y32" s="147"/>
      <c r="Z32" s="148"/>
      <c r="AA32" s="148"/>
      <c r="AB32" s="148"/>
      <c r="AC32" s="149"/>
      <c r="AD32" s="147"/>
      <c r="AE32" s="148"/>
      <c r="AF32" s="148"/>
      <c r="AG32" s="148"/>
      <c r="AH32" s="149"/>
      <c r="AI32" s="147"/>
      <c r="AJ32" s="148"/>
      <c r="AK32" s="148"/>
      <c r="AL32" s="148"/>
      <c r="AM32" s="149"/>
      <c r="AN32" s="147"/>
      <c r="AO32" s="148"/>
      <c r="AP32" s="148"/>
      <c r="AQ32" s="148"/>
      <c r="AR32" s="149"/>
      <c r="AS32" s="152">
        <f>J33+O33+T33+Y33+AD33+AI33+AN33</f>
        <v>0</v>
      </c>
      <c r="AT32" s="153"/>
      <c r="AU32" s="153"/>
      <c r="AV32" s="153"/>
      <c r="AW32" s="153"/>
      <c r="AX32" s="153"/>
      <c r="AY32" s="153"/>
      <c r="AZ32" s="156" t="s">
        <v>275</v>
      </c>
      <c r="BA32" s="157"/>
      <c r="BB32" s="199"/>
      <c r="BC32" s="200"/>
      <c r="BD32" s="200"/>
      <c r="BE32" s="200"/>
      <c r="BF32" s="201"/>
      <c r="BG32" s="208">
        <v>9</v>
      </c>
      <c r="BH32" s="208"/>
      <c r="BI32" s="155" t="s">
        <v>38</v>
      </c>
      <c r="BJ32" s="155"/>
      <c r="BK32" s="155"/>
      <c r="BL32" s="155"/>
      <c r="BM32" s="155"/>
      <c r="BN32" s="155"/>
      <c r="BO32" s="155"/>
      <c r="BP32" s="445"/>
      <c r="BQ32" s="387"/>
      <c r="BR32" s="387"/>
      <c r="BS32" s="387"/>
      <c r="BT32" s="388"/>
      <c r="BU32" s="445"/>
      <c r="BV32" s="387"/>
      <c r="BW32" s="387"/>
      <c r="BX32" s="387"/>
      <c r="BY32" s="388"/>
      <c r="BZ32" s="445"/>
      <c r="CA32" s="387"/>
      <c r="CB32" s="387"/>
      <c r="CC32" s="387"/>
      <c r="CD32" s="388"/>
      <c r="CE32" s="445"/>
      <c r="CF32" s="387"/>
      <c r="CG32" s="387"/>
      <c r="CH32" s="387"/>
      <c r="CI32" s="388"/>
      <c r="CJ32" s="445"/>
      <c r="CK32" s="387"/>
      <c r="CL32" s="387"/>
      <c r="CM32" s="387"/>
      <c r="CN32" s="388"/>
      <c r="CO32" s="445"/>
      <c r="CP32" s="387"/>
      <c r="CQ32" s="387"/>
      <c r="CR32" s="387"/>
      <c r="CS32" s="388"/>
      <c r="CT32" s="445"/>
      <c r="CU32" s="387"/>
      <c r="CV32" s="387"/>
      <c r="CW32" s="387"/>
      <c r="CX32" s="388"/>
      <c r="CY32" s="152">
        <f>BP33+BU33+BZ33+CE33+CJ33+CO33+CT33</f>
        <v>0</v>
      </c>
      <c r="CZ32" s="153"/>
      <c r="DA32" s="153"/>
      <c r="DB32" s="153"/>
      <c r="DC32" s="153"/>
      <c r="DD32" s="153"/>
      <c r="DE32" s="153"/>
      <c r="DF32" s="442"/>
      <c r="DG32" s="443"/>
      <c r="DH32" s="443"/>
      <c r="DI32" s="443"/>
      <c r="DJ32" s="443"/>
      <c r="DK32" s="443"/>
      <c r="DL32" s="444"/>
    </row>
    <row r="33" spans="1:116" ht="15" customHeight="1">
      <c r="A33" s="208"/>
      <c r="B33" s="209"/>
      <c r="C33" s="154"/>
      <c r="D33" s="155"/>
      <c r="E33" s="155"/>
      <c r="F33" s="155"/>
      <c r="G33" s="155"/>
      <c r="H33" s="155"/>
      <c r="I33" s="155"/>
      <c r="J33" s="144"/>
      <c r="K33" s="145"/>
      <c r="L33" s="145"/>
      <c r="M33" s="145"/>
      <c r="N33" s="146"/>
      <c r="O33" s="144"/>
      <c r="P33" s="145"/>
      <c r="Q33" s="145"/>
      <c r="R33" s="145"/>
      <c r="S33" s="146"/>
      <c r="T33" s="144"/>
      <c r="U33" s="145"/>
      <c r="V33" s="145"/>
      <c r="W33" s="145"/>
      <c r="X33" s="146"/>
      <c r="Y33" s="144"/>
      <c r="Z33" s="145"/>
      <c r="AA33" s="145"/>
      <c r="AB33" s="145"/>
      <c r="AC33" s="146"/>
      <c r="AD33" s="144"/>
      <c r="AE33" s="145"/>
      <c r="AF33" s="145"/>
      <c r="AG33" s="145"/>
      <c r="AH33" s="146"/>
      <c r="AI33" s="144"/>
      <c r="AJ33" s="145"/>
      <c r="AK33" s="145"/>
      <c r="AL33" s="145"/>
      <c r="AM33" s="146"/>
      <c r="AN33" s="144"/>
      <c r="AO33" s="145"/>
      <c r="AP33" s="145"/>
      <c r="AQ33" s="145"/>
      <c r="AR33" s="146"/>
      <c r="AS33" s="153"/>
      <c r="AT33" s="153"/>
      <c r="AU33" s="153"/>
      <c r="AV33" s="153"/>
      <c r="AW33" s="153"/>
      <c r="AX33" s="153"/>
      <c r="AY33" s="153"/>
      <c r="AZ33" s="158" t="s">
        <v>275</v>
      </c>
      <c r="BA33" s="159"/>
      <c r="BB33" s="202"/>
      <c r="BC33" s="203"/>
      <c r="BD33" s="203"/>
      <c r="BE33" s="203"/>
      <c r="BF33" s="204"/>
      <c r="BG33" s="208"/>
      <c r="BH33" s="208"/>
      <c r="BI33" s="155"/>
      <c r="BJ33" s="155"/>
      <c r="BK33" s="155"/>
      <c r="BL33" s="155"/>
      <c r="BM33" s="155"/>
      <c r="BN33" s="155"/>
      <c r="BO33" s="155"/>
      <c r="BP33" s="405"/>
      <c r="BQ33" s="406"/>
      <c r="BR33" s="406"/>
      <c r="BS33" s="406"/>
      <c r="BT33" s="407"/>
      <c r="BU33" s="405"/>
      <c r="BV33" s="406"/>
      <c r="BW33" s="406"/>
      <c r="BX33" s="406"/>
      <c r="BY33" s="407"/>
      <c r="BZ33" s="405"/>
      <c r="CA33" s="406"/>
      <c r="CB33" s="406"/>
      <c r="CC33" s="406"/>
      <c r="CD33" s="407"/>
      <c r="CE33" s="405"/>
      <c r="CF33" s="406"/>
      <c r="CG33" s="406"/>
      <c r="CH33" s="406"/>
      <c r="CI33" s="407"/>
      <c r="CJ33" s="405"/>
      <c r="CK33" s="406"/>
      <c r="CL33" s="406"/>
      <c r="CM33" s="406"/>
      <c r="CN33" s="407"/>
      <c r="CO33" s="405"/>
      <c r="CP33" s="406"/>
      <c r="CQ33" s="406"/>
      <c r="CR33" s="406"/>
      <c r="CS33" s="407"/>
      <c r="CT33" s="405"/>
      <c r="CU33" s="406"/>
      <c r="CV33" s="406"/>
      <c r="CW33" s="406"/>
      <c r="CX33" s="407"/>
      <c r="CY33" s="153"/>
      <c r="CZ33" s="153"/>
      <c r="DA33" s="153"/>
      <c r="DB33" s="153"/>
      <c r="DC33" s="153"/>
      <c r="DD33" s="153"/>
      <c r="DE33" s="153"/>
      <c r="DF33" s="344"/>
      <c r="DG33" s="345"/>
      <c r="DH33" s="345"/>
      <c r="DI33" s="345"/>
      <c r="DJ33" s="345"/>
      <c r="DK33" s="345"/>
      <c r="DL33" s="346"/>
    </row>
    <row r="34" spans="1:116" ht="15" customHeight="1">
      <c r="A34" s="208"/>
      <c r="B34" s="209"/>
      <c r="C34" s="154"/>
      <c r="D34" s="155"/>
      <c r="E34" s="155"/>
      <c r="F34" s="155"/>
      <c r="G34" s="155"/>
      <c r="H34" s="155"/>
      <c r="I34" s="155"/>
      <c r="J34" s="147"/>
      <c r="K34" s="148"/>
      <c r="L34" s="148"/>
      <c r="M34" s="148"/>
      <c r="N34" s="149"/>
      <c r="O34" s="147"/>
      <c r="P34" s="148"/>
      <c r="Q34" s="148"/>
      <c r="R34" s="148"/>
      <c r="S34" s="149"/>
      <c r="T34" s="147"/>
      <c r="U34" s="148"/>
      <c r="V34" s="148"/>
      <c r="W34" s="148"/>
      <c r="X34" s="149"/>
      <c r="Y34" s="147"/>
      <c r="Z34" s="148"/>
      <c r="AA34" s="148"/>
      <c r="AB34" s="148"/>
      <c r="AC34" s="149"/>
      <c r="AD34" s="147"/>
      <c r="AE34" s="148"/>
      <c r="AF34" s="148"/>
      <c r="AG34" s="148"/>
      <c r="AH34" s="149"/>
      <c r="AI34" s="147"/>
      <c r="AJ34" s="148"/>
      <c r="AK34" s="148"/>
      <c r="AL34" s="148"/>
      <c r="AM34" s="149"/>
      <c r="AN34" s="147"/>
      <c r="AO34" s="148"/>
      <c r="AP34" s="148"/>
      <c r="AQ34" s="148"/>
      <c r="AR34" s="149"/>
      <c r="AS34" s="152">
        <f>J35+O35+T35+Y35+AD35+AI35+AN35</f>
        <v>0</v>
      </c>
      <c r="AT34" s="153"/>
      <c r="AU34" s="153"/>
      <c r="AV34" s="153"/>
      <c r="AW34" s="153"/>
      <c r="AX34" s="153"/>
      <c r="AY34" s="153"/>
      <c r="AZ34" s="156" t="s">
        <v>275</v>
      </c>
      <c r="BA34" s="157"/>
      <c r="BB34" s="199"/>
      <c r="BC34" s="200"/>
      <c r="BD34" s="200"/>
      <c r="BE34" s="200"/>
      <c r="BF34" s="201"/>
      <c r="BG34" s="208">
        <v>10</v>
      </c>
      <c r="BH34" s="208"/>
      <c r="BI34" s="155" t="s">
        <v>39</v>
      </c>
      <c r="BJ34" s="155"/>
      <c r="BK34" s="155"/>
      <c r="BL34" s="155"/>
      <c r="BM34" s="155"/>
      <c r="BN34" s="155"/>
      <c r="BO34" s="155"/>
      <c r="BP34" s="445"/>
      <c r="BQ34" s="387"/>
      <c r="BR34" s="387"/>
      <c r="BS34" s="387"/>
      <c r="BT34" s="388"/>
      <c r="BU34" s="445"/>
      <c r="BV34" s="387"/>
      <c r="BW34" s="387"/>
      <c r="BX34" s="387"/>
      <c r="BY34" s="388"/>
      <c r="BZ34" s="445"/>
      <c r="CA34" s="387"/>
      <c r="CB34" s="387"/>
      <c r="CC34" s="387"/>
      <c r="CD34" s="388"/>
      <c r="CE34" s="445"/>
      <c r="CF34" s="387"/>
      <c r="CG34" s="387"/>
      <c r="CH34" s="387"/>
      <c r="CI34" s="388"/>
      <c r="CJ34" s="445"/>
      <c r="CK34" s="387"/>
      <c r="CL34" s="387"/>
      <c r="CM34" s="387"/>
      <c r="CN34" s="388"/>
      <c r="CO34" s="445"/>
      <c r="CP34" s="387"/>
      <c r="CQ34" s="387"/>
      <c r="CR34" s="387"/>
      <c r="CS34" s="388"/>
      <c r="CT34" s="445"/>
      <c r="CU34" s="387"/>
      <c r="CV34" s="387"/>
      <c r="CW34" s="387"/>
      <c r="CX34" s="388"/>
      <c r="CY34" s="152">
        <f>BP35+BU35+BZ35+CE35+CJ35+CO35+CT35</f>
        <v>0</v>
      </c>
      <c r="CZ34" s="153"/>
      <c r="DA34" s="153"/>
      <c r="DB34" s="153"/>
      <c r="DC34" s="153"/>
      <c r="DD34" s="153"/>
      <c r="DE34" s="153"/>
      <c r="DF34" s="442"/>
      <c r="DG34" s="443"/>
      <c r="DH34" s="443"/>
      <c r="DI34" s="443"/>
      <c r="DJ34" s="443"/>
      <c r="DK34" s="443"/>
      <c r="DL34" s="444"/>
    </row>
    <row r="35" spans="1:116" ht="15" customHeight="1">
      <c r="A35" s="208"/>
      <c r="B35" s="209"/>
      <c r="C35" s="154"/>
      <c r="D35" s="155"/>
      <c r="E35" s="155"/>
      <c r="F35" s="155"/>
      <c r="G35" s="155"/>
      <c r="H35" s="155"/>
      <c r="I35" s="155"/>
      <c r="J35" s="144"/>
      <c r="K35" s="145"/>
      <c r="L35" s="145"/>
      <c r="M35" s="145"/>
      <c r="N35" s="146"/>
      <c r="O35" s="144"/>
      <c r="P35" s="145"/>
      <c r="Q35" s="145"/>
      <c r="R35" s="145"/>
      <c r="S35" s="146"/>
      <c r="T35" s="144"/>
      <c r="U35" s="145"/>
      <c r="V35" s="145"/>
      <c r="W35" s="145"/>
      <c r="X35" s="146"/>
      <c r="Y35" s="144"/>
      <c r="Z35" s="145"/>
      <c r="AA35" s="145"/>
      <c r="AB35" s="145"/>
      <c r="AC35" s="146"/>
      <c r="AD35" s="144"/>
      <c r="AE35" s="145"/>
      <c r="AF35" s="145"/>
      <c r="AG35" s="145"/>
      <c r="AH35" s="146"/>
      <c r="AI35" s="144"/>
      <c r="AJ35" s="145"/>
      <c r="AK35" s="145"/>
      <c r="AL35" s="145"/>
      <c r="AM35" s="146"/>
      <c r="AN35" s="144"/>
      <c r="AO35" s="145"/>
      <c r="AP35" s="145"/>
      <c r="AQ35" s="145"/>
      <c r="AR35" s="146"/>
      <c r="AS35" s="153"/>
      <c r="AT35" s="153"/>
      <c r="AU35" s="153"/>
      <c r="AV35" s="153"/>
      <c r="AW35" s="153"/>
      <c r="AX35" s="153"/>
      <c r="AY35" s="153"/>
      <c r="AZ35" s="158" t="s">
        <v>275</v>
      </c>
      <c r="BA35" s="159"/>
      <c r="BB35" s="202"/>
      <c r="BC35" s="203"/>
      <c r="BD35" s="203"/>
      <c r="BE35" s="203"/>
      <c r="BF35" s="204"/>
      <c r="BG35" s="208"/>
      <c r="BH35" s="208"/>
      <c r="BI35" s="155"/>
      <c r="BJ35" s="155"/>
      <c r="BK35" s="155"/>
      <c r="BL35" s="155"/>
      <c r="BM35" s="155"/>
      <c r="BN35" s="155"/>
      <c r="BO35" s="155"/>
      <c r="BP35" s="405"/>
      <c r="BQ35" s="406"/>
      <c r="BR35" s="406"/>
      <c r="BS35" s="406"/>
      <c r="BT35" s="407"/>
      <c r="BU35" s="405"/>
      <c r="BV35" s="406"/>
      <c r="BW35" s="406"/>
      <c r="BX35" s="406"/>
      <c r="BY35" s="407"/>
      <c r="BZ35" s="405"/>
      <c r="CA35" s="406"/>
      <c r="CB35" s="406"/>
      <c r="CC35" s="406"/>
      <c r="CD35" s="407"/>
      <c r="CE35" s="405"/>
      <c r="CF35" s="406"/>
      <c r="CG35" s="406"/>
      <c r="CH35" s="406"/>
      <c r="CI35" s="407"/>
      <c r="CJ35" s="405"/>
      <c r="CK35" s="406"/>
      <c r="CL35" s="406"/>
      <c r="CM35" s="406"/>
      <c r="CN35" s="407"/>
      <c r="CO35" s="405"/>
      <c r="CP35" s="406"/>
      <c r="CQ35" s="406"/>
      <c r="CR35" s="406"/>
      <c r="CS35" s="407"/>
      <c r="CT35" s="405"/>
      <c r="CU35" s="406"/>
      <c r="CV35" s="406"/>
      <c r="CW35" s="406"/>
      <c r="CX35" s="407"/>
      <c r="CY35" s="153"/>
      <c r="CZ35" s="153"/>
      <c r="DA35" s="153"/>
      <c r="DB35" s="153"/>
      <c r="DC35" s="153"/>
      <c r="DD35" s="153"/>
      <c r="DE35" s="153"/>
      <c r="DF35" s="344"/>
      <c r="DG35" s="345"/>
      <c r="DH35" s="345"/>
      <c r="DI35" s="345"/>
      <c r="DJ35" s="345"/>
      <c r="DK35" s="345"/>
      <c r="DL35" s="346"/>
    </row>
    <row r="36" spans="1:116" ht="15" customHeight="1">
      <c r="A36" s="208"/>
      <c r="B36" s="209"/>
      <c r="C36" s="154"/>
      <c r="D36" s="155"/>
      <c r="E36" s="155"/>
      <c r="F36" s="155"/>
      <c r="G36" s="155"/>
      <c r="H36" s="155"/>
      <c r="I36" s="155"/>
      <c r="J36" s="147"/>
      <c r="K36" s="148"/>
      <c r="L36" s="148"/>
      <c r="M36" s="148"/>
      <c r="N36" s="149"/>
      <c r="O36" s="147"/>
      <c r="P36" s="148"/>
      <c r="Q36" s="148"/>
      <c r="R36" s="148"/>
      <c r="S36" s="149"/>
      <c r="T36" s="147"/>
      <c r="U36" s="148"/>
      <c r="V36" s="148"/>
      <c r="W36" s="148"/>
      <c r="X36" s="149"/>
      <c r="Y36" s="147"/>
      <c r="Z36" s="148"/>
      <c r="AA36" s="148"/>
      <c r="AB36" s="148"/>
      <c r="AC36" s="149"/>
      <c r="AD36" s="147"/>
      <c r="AE36" s="148"/>
      <c r="AF36" s="148"/>
      <c r="AG36" s="148"/>
      <c r="AH36" s="149"/>
      <c r="AI36" s="147"/>
      <c r="AJ36" s="148"/>
      <c r="AK36" s="148"/>
      <c r="AL36" s="148"/>
      <c r="AM36" s="149"/>
      <c r="AN36" s="147"/>
      <c r="AO36" s="148"/>
      <c r="AP36" s="148"/>
      <c r="AQ36" s="148"/>
      <c r="AR36" s="149"/>
      <c r="AS36" s="152">
        <f>J37+O37+T37+Y37+AD37+AI37+AN37</f>
        <v>0</v>
      </c>
      <c r="AT36" s="153"/>
      <c r="AU36" s="153"/>
      <c r="AV36" s="153"/>
      <c r="AW36" s="153"/>
      <c r="AX36" s="153"/>
      <c r="AY36" s="153"/>
      <c r="AZ36" s="156" t="s">
        <v>275</v>
      </c>
      <c r="BA36" s="157"/>
      <c r="BB36" s="199"/>
      <c r="BC36" s="200"/>
      <c r="BD36" s="200"/>
      <c r="BE36" s="200"/>
      <c r="BF36" s="201"/>
      <c r="BG36" s="208">
        <v>11</v>
      </c>
      <c r="BH36" s="208"/>
      <c r="BI36" s="155" t="s">
        <v>40</v>
      </c>
      <c r="BJ36" s="155"/>
      <c r="BK36" s="155"/>
      <c r="BL36" s="155"/>
      <c r="BM36" s="155"/>
      <c r="BN36" s="155"/>
      <c r="BO36" s="155"/>
      <c r="BP36" s="445"/>
      <c r="BQ36" s="387"/>
      <c r="BR36" s="387"/>
      <c r="BS36" s="387"/>
      <c r="BT36" s="388"/>
      <c r="BU36" s="445"/>
      <c r="BV36" s="387"/>
      <c r="BW36" s="387"/>
      <c r="BX36" s="387"/>
      <c r="BY36" s="388"/>
      <c r="BZ36" s="445"/>
      <c r="CA36" s="387"/>
      <c r="CB36" s="387"/>
      <c r="CC36" s="387"/>
      <c r="CD36" s="388"/>
      <c r="CE36" s="445"/>
      <c r="CF36" s="387"/>
      <c r="CG36" s="387"/>
      <c r="CH36" s="387"/>
      <c r="CI36" s="388"/>
      <c r="CJ36" s="445"/>
      <c r="CK36" s="387"/>
      <c r="CL36" s="387"/>
      <c r="CM36" s="387"/>
      <c r="CN36" s="388"/>
      <c r="CO36" s="445"/>
      <c r="CP36" s="387"/>
      <c r="CQ36" s="387"/>
      <c r="CR36" s="387"/>
      <c r="CS36" s="388"/>
      <c r="CT36" s="445"/>
      <c r="CU36" s="387"/>
      <c r="CV36" s="387"/>
      <c r="CW36" s="387"/>
      <c r="CX36" s="388"/>
      <c r="CY36" s="152">
        <f>BP37+BU37+BZ37+CE37+CJ37+CO37+CT37</f>
        <v>0</v>
      </c>
      <c r="CZ36" s="153"/>
      <c r="DA36" s="153"/>
      <c r="DB36" s="153"/>
      <c r="DC36" s="153"/>
      <c r="DD36" s="153"/>
      <c r="DE36" s="153"/>
      <c r="DF36" s="442"/>
      <c r="DG36" s="443"/>
      <c r="DH36" s="443"/>
      <c r="DI36" s="443"/>
      <c r="DJ36" s="443"/>
      <c r="DK36" s="443"/>
      <c r="DL36" s="444"/>
    </row>
    <row r="37" spans="1:116" ht="15" customHeight="1">
      <c r="A37" s="208"/>
      <c r="B37" s="209"/>
      <c r="C37" s="154"/>
      <c r="D37" s="155"/>
      <c r="E37" s="155"/>
      <c r="F37" s="155"/>
      <c r="G37" s="155"/>
      <c r="H37" s="155"/>
      <c r="I37" s="155"/>
      <c r="J37" s="144"/>
      <c r="K37" s="145"/>
      <c r="L37" s="145"/>
      <c r="M37" s="145"/>
      <c r="N37" s="146"/>
      <c r="O37" s="144"/>
      <c r="P37" s="145"/>
      <c r="Q37" s="145"/>
      <c r="R37" s="145"/>
      <c r="S37" s="146"/>
      <c r="T37" s="144"/>
      <c r="U37" s="145"/>
      <c r="V37" s="145"/>
      <c r="W37" s="145"/>
      <c r="X37" s="146"/>
      <c r="Y37" s="144"/>
      <c r="Z37" s="145"/>
      <c r="AA37" s="145"/>
      <c r="AB37" s="145"/>
      <c r="AC37" s="146"/>
      <c r="AD37" s="144"/>
      <c r="AE37" s="145"/>
      <c r="AF37" s="145"/>
      <c r="AG37" s="145"/>
      <c r="AH37" s="146"/>
      <c r="AI37" s="144"/>
      <c r="AJ37" s="145"/>
      <c r="AK37" s="145"/>
      <c r="AL37" s="145"/>
      <c r="AM37" s="146"/>
      <c r="AN37" s="144"/>
      <c r="AO37" s="145"/>
      <c r="AP37" s="145"/>
      <c r="AQ37" s="145"/>
      <c r="AR37" s="146"/>
      <c r="AS37" s="153"/>
      <c r="AT37" s="153"/>
      <c r="AU37" s="153"/>
      <c r="AV37" s="153"/>
      <c r="AW37" s="153"/>
      <c r="AX37" s="153"/>
      <c r="AY37" s="153"/>
      <c r="AZ37" s="158" t="s">
        <v>275</v>
      </c>
      <c r="BA37" s="159"/>
      <c r="BB37" s="202"/>
      <c r="BC37" s="203"/>
      <c r="BD37" s="203"/>
      <c r="BE37" s="203"/>
      <c r="BF37" s="204"/>
      <c r="BG37" s="208"/>
      <c r="BH37" s="208"/>
      <c r="BI37" s="155"/>
      <c r="BJ37" s="155"/>
      <c r="BK37" s="155"/>
      <c r="BL37" s="155"/>
      <c r="BM37" s="155"/>
      <c r="BN37" s="155"/>
      <c r="BO37" s="155"/>
      <c r="BP37" s="405"/>
      <c r="BQ37" s="406"/>
      <c r="BR37" s="406"/>
      <c r="BS37" s="406"/>
      <c r="BT37" s="407"/>
      <c r="BU37" s="405"/>
      <c r="BV37" s="406"/>
      <c r="BW37" s="406"/>
      <c r="BX37" s="406"/>
      <c r="BY37" s="407"/>
      <c r="BZ37" s="405"/>
      <c r="CA37" s="406"/>
      <c r="CB37" s="406"/>
      <c r="CC37" s="406"/>
      <c r="CD37" s="407"/>
      <c r="CE37" s="405"/>
      <c r="CF37" s="406"/>
      <c r="CG37" s="406"/>
      <c r="CH37" s="406"/>
      <c r="CI37" s="407"/>
      <c r="CJ37" s="405"/>
      <c r="CK37" s="406"/>
      <c r="CL37" s="406"/>
      <c r="CM37" s="406"/>
      <c r="CN37" s="407"/>
      <c r="CO37" s="405"/>
      <c r="CP37" s="406"/>
      <c r="CQ37" s="406"/>
      <c r="CR37" s="406"/>
      <c r="CS37" s="407"/>
      <c r="CT37" s="405"/>
      <c r="CU37" s="406"/>
      <c r="CV37" s="406"/>
      <c r="CW37" s="406"/>
      <c r="CX37" s="407"/>
      <c r="CY37" s="153"/>
      <c r="CZ37" s="153"/>
      <c r="DA37" s="153"/>
      <c r="DB37" s="153"/>
      <c r="DC37" s="153"/>
      <c r="DD37" s="153"/>
      <c r="DE37" s="153"/>
      <c r="DF37" s="344"/>
      <c r="DG37" s="345"/>
      <c r="DH37" s="345"/>
      <c r="DI37" s="345"/>
      <c r="DJ37" s="345"/>
      <c r="DK37" s="345"/>
      <c r="DL37" s="346"/>
    </row>
    <row r="38" spans="1:116" ht="15" customHeight="1">
      <c r="A38" s="208"/>
      <c r="B38" s="209"/>
      <c r="C38" s="154"/>
      <c r="D38" s="155"/>
      <c r="E38" s="155"/>
      <c r="F38" s="155"/>
      <c r="G38" s="155"/>
      <c r="H38" s="155"/>
      <c r="I38" s="155"/>
      <c r="J38" s="147"/>
      <c r="K38" s="148"/>
      <c r="L38" s="148"/>
      <c r="M38" s="148"/>
      <c r="N38" s="149"/>
      <c r="O38" s="147"/>
      <c r="P38" s="148"/>
      <c r="Q38" s="148"/>
      <c r="R38" s="148"/>
      <c r="S38" s="149"/>
      <c r="T38" s="147"/>
      <c r="U38" s="148"/>
      <c r="V38" s="148"/>
      <c r="W38" s="148"/>
      <c r="X38" s="149"/>
      <c r="Y38" s="147"/>
      <c r="Z38" s="148"/>
      <c r="AA38" s="148"/>
      <c r="AB38" s="148"/>
      <c r="AC38" s="149"/>
      <c r="AD38" s="147"/>
      <c r="AE38" s="148"/>
      <c r="AF38" s="148"/>
      <c r="AG38" s="148"/>
      <c r="AH38" s="149"/>
      <c r="AI38" s="147"/>
      <c r="AJ38" s="148"/>
      <c r="AK38" s="148"/>
      <c r="AL38" s="148"/>
      <c r="AM38" s="149"/>
      <c r="AN38" s="147"/>
      <c r="AO38" s="148"/>
      <c r="AP38" s="148"/>
      <c r="AQ38" s="148"/>
      <c r="AR38" s="149"/>
      <c r="AS38" s="152">
        <f>J39+O39+T39+Y39+AD39+AI39+AN39</f>
        <v>0</v>
      </c>
      <c r="AT38" s="153"/>
      <c r="AU38" s="153"/>
      <c r="AV38" s="153"/>
      <c r="AW38" s="153"/>
      <c r="AX38" s="153"/>
      <c r="AY38" s="153"/>
      <c r="AZ38" s="156" t="s">
        <v>275</v>
      </c>
      <c r="BA38" s="157"/>
      <c r="BB38" s="199"/>
      <c r="BC38" s="200"/>
      <c r="BD38" s="200"/>
      <c r="BE38" s="200"/>
      <c r="BF38" s="201"/>
      <c r="BG38" s="208">
        <v>12</v>
      </c>
      <c r="BH38" s="208"/>
      <c r="BI38" s="155" t="s">
        <v>41</v>
      </c>
      <c r="BJ38" s="155"/>
      <c r="BK38" s="155"/>
      <c r="BL38" s="155"/>
      <c r="BM38" s="155"/>
      <c r="BN38" s="155"/>
      <c r="BO38" s="155"/>
      <c r="BP38" s="445"/>
      <c r="BQ38" s="387"/>
      <c r="BR38" s="387"/>
      <c r="BS38" s="387"/>
      <c r="BT38" s="388"/>
      <c r="BU38" s="445"/>
      <c r="BV38" s="387"/>
      <c r="BW38" s="387"/>
      <c r="BX38" s="387"/>
      <c r="BY38" s="388"/>
      <c r="BZ38" s="445"/>
      <c r="CA38" s="387"/>
      <c r="CB38" s="387"/>
      <c r="CC38" s="387"/>
      <c r="CD38" s="388"/>
      <c r="CE38" s="445"/>
      <c r="CF38" s="387"/>
      <c r="CG38" s="387"/>
      <c r="CH38" s="387"/>
      <c r="CI38" s="388"/>
      <c r="CJ38" s="445"/>
      <c r="CK38" s="387"/>
      <c r="CL38" s="387"/>
      <c r="CM38" s="387"/>
      <c r="CN38" s="388"/>
      <c r="CO38" s="445"/>
      <c r="CP38" s="387"/>
      <c r="CQ38" s="387"/>
      <c r="CR38" s="387"/>
      <c r="CS38" s="388"/>
      <c r="CT38" s="445"/>
      <c r="CU38" s="387"/>
      <c r="CV38" s="387"/>
      <c r="CW38" s="387"/>
      <c r="CX38" s="388"/>
      <c r="CY38" s="152">
        <f>BP39+BU39+BZ39+CE39+CJ39+CO39+CT39</f>
        <v>0</v>
      </c>
      <c r="CZ38" s="153"/>
      <c r="DA38" s="153"/>
      <c r="DB38" s="153"/>
      <c r="DC38" s="153"/>
      <c r="DD38" s="153"/>
      <c r="DE38" s="153"/>
      <c r="DF38" s="442"/>
      <c r="DG38" s="443"/>
      <c r="DH38" s="443"/>
      <c r="DI38" s="443"/>
      <c r="DJ38" s="443"/>
      <c r="DK38" s="443"/>
      <c r="DL38" s="444"/>
    </row>
    <row r="39" spans="1:116" ht="15" customHeight="1">
      <c r="A39" s="208"/>
      <c r="B39" s="209"/>
      <c r="C39" s="154"/>
      <c r="D39" s="155"/>
      <c r="E39" s="155"/>
      <c r="F39" s="155"/>
      <c r="G39" s="155"/>
      <c r="H39" s="155"/>
      <c r="I39" s="155"/>
      <c r="J39" s="144"/>
      <c r="K39" s="145"/>
      <c r="L39" s="145"/>
      <c r="M39" s="145"/>
      <c r="N39" s="146"/>
      <c r="O39" s="144"/>
      <c r="P39" s="145"/>
      <c r="Q39" s="145"/>
      <c r="R39" s="145"/>
      <c r="S39" s="146"/>
      <c r="T39" s="144"/>
      <c r="U39" s="145"/>
      <c r="V39" s="145"/>
      <c r="W39" s="145"/>
      <c r="X39" s="146"/>
      <c r="Y39" s="144"/>
      <c r="Z39" s="145"/>
      <c r="AA39" s="145"/>
      <c r="AB39" s="145"/>
      <c r="AC39" s="146"/>
      <c r="AD39" s="144"/>
      <c r="AE39" s="145"/>
      <c r="AF39" s="145"/>
      <c r="AG39" s="145"/>
      <c r="AH39" s="146"/>
      <c r="AI39" s="144"/>
      <c r="AJ39" s="145"/>
      <c r="AK39" s="145"/>
      <c r="AL39" s="145"/>
      <c r="AM39" s="146"/>
      <c r="AN39" s="144"/>
      <c r="AO39" s="145"/>
      <c r="AP39" s="145"/>
      <c r="AQ39" s="145"/>
      <c r="AR39" s="146"/>
      <c r="AS39" s="153"/>
      <c r="AT39" s="153"/>
      <c r="AU39" s="153"/>
      <c r="AV39" s="153"/>
      <c r="AW39" s="153"/>
      <c r="AX39" s="153"/>
      <c r="AY39" s="153"/>
      <c r="AZ39" s="158" t="s">
        <v>275</v>
      </c>
      <c r="BA39" s="159"/>
      <c r="BB39" s="202"/>
      <c r="BC39" s="203"/>
      <c r="BD39" s="203"/>
      <c r="BE39" s="203"/>
      <c r="BF39" s="204"/>
      <c r="BG39" s="208"/>
      <c r="BH39" s="208"/>
      <c r="BI39" s="155"/>
      <c r="BJ39" s="155"/>
      <c r="BK39" s="155"/>
      <c r="BL39" s="155"/>
      <c r="BM39" s="155"/>
      <c r="BN39" s="155"/>
      <c r="BO39" s="155"/>
      <c r="BP39" s="405"/>
      <c r="BQ39" s="406"/>
      <c r="BR39" s="406"/>
      <c r="BS39" s="406"/>
      <c r="BT39" s="407"/>
      <c r="BU39" s="405"/>
      <c r="BV39" s="406"/>
      <c r="BW39" s="406"/>
      <c r="BX39" s="406"/>
      <c r="BY39" s="407"/>
      <c r="BZ39" s="405"/>
      <c r="CA39" s="406"/>
      <c r="CB39" s="406"/>
      <c r="CC39" s="406"/>
      <c r="CD39" s="407"/>
      <c r="CE39" s="405"/>
      <c r="CF39" s="406"/>
      <c r="CG39" s="406"/>
      <c r="CH39" s="406"/>
      <c r="CI39" s="407"/>
      <c r="CJ39" s="405"/>
      <c r="CK39" s="406"/>
      <c r="CL39" s="406"/>
      <c r="CM39" s="406"/>
      <c r="CN39" s="407"/>
      <c r="CO39" s="405"/>
      <c r="CP39" s="406"/>
      <c r="CQ39" s="406"/>
      <c r="CR39" s="406"/>
      <c r="CS39" s="407"/>
      <c r="CT39" s="405"/>
      <c r="CU39" s="406"/>
      <c r="CV39" s="406"/>
      <c r="CW39" s="406"/>
      <c r="CX39" s="407"/>
      <c r="CY39" s="153"/>
      <c r="CZ39" s="153"/>
      <c r="DA39" s="153"/>
      <c r="DB39" s="153"/>
      <c r="DC39" s="153"/>
      <c r="DD39" s="153"/>
      <c r="DE39" s="153"/>
      <c r="DF39" s="344"/>
      <c r="DG39" s="345"/>
      <c r="DH39" s="345"/>
      <c r="DI39" s="345"/>
      <c r="DJ39" s="345"/>
      <c r="DK39" s="345"/>
      <c r="DL39" s="346"/>
    </row>
    <row r="40" spans="1:116" ht="15" customHeight="1">
      <c r="A40" s="208"/>
      <c r="B40" s="209"/>
      <c r="C40" s="154"/>
      <c r="D40" s="155"/>
      <c r="E40" s="155"/>
      <c r="F40" s="155"/>
      <c r="G40" s="155"/>
      <c r="H40" s="155"/>
      <c r="I40" s="155"/>
      <c r="J40" s="147"/>
      <c r="K40" s="148"/>
      <c r="L40" s="148"/>
      <c r="M40" s="148"/>
      <c r="N40" s="149"/>
      <c r="O40" s="147"/>
      <c r="P40" s="148"/>
      <c r="Q40" s="148"/>
      <c r="R40" s="148"/>
      <c r="S40" s="149"/>
      <c r="T40" s="147"/>
      <c r="U40" s="148"/>
      <c r="V40" s="148"/>
      <c r="W40" s="148"/>
      <c r="X40" s="149"/>
      <c r="Y40" s="147"/>
      <c r="Z40" s="148"/>
      <c r="AA40" s="148"/>
      <c r="AB40" s="148"/>
      <c r="AC40" s="149"/>
      <c r="AD40" s="147"/>
      <c r="AE40" s="148"/>
      <c r="AF40" s="148"/>
      <c r="AG40" s="148"/>
      <c r="AH40" s="149"/>
      <c r="AI40" s="147"/>
      <c r="AJ40" s="148"/>
      <c r="AK40" s="148"/>
      <c r="AL40" s="148"/>
      <c r="AM40" s="149"/>
      <c r="AN40" s="147"/>
      <c r="AO40" s="148"/>
      <c r="AP40" s="148"/>
      <c r="AQ40" s="148"/>
      <c r="AR40" s="149"/>
      <c r="AS40" s="152">
        <f>J41+O41+T41+Y41+AD41+AI41+AN41</f>
        <v>0</v>
      </c>
      <c r="AT40" s="153"/>
      <c r="AU40" s="153"/>
      <c r="AV40" s="153"/>
      <c r="AW40" s="153"/>
      <c r="AX40" s="153"/>
      <c r="AY40" s="153"/>
      <c r="AZ40" s="156" t="s">
        <v>275</v>
      </c>
      <c r="BA40" s="157"/>
      <c r="BB40" s="199"/>
      <c r="BC40" s="200"/>
      <c r="BD40" s="200"/>
      <c r="BE40" s="200"/>
      <c r="BF40" s="201"/>
      <c r="BG40" s="208">
        <v>13</v>
      </c>
      <c r="BH40" s="208"/>
      <c r="BI40" s="155" t="s">
        <v>42</v>
      </c>
      <c r="BJ40" s="155"/>
      <c r="BK40" s="155"/>
      <c r="BL40" s="155"/>
      <c r="BM40" s="155"/>
      <c r="BN40" s="155"/>
      <c r="BO40" s="155"/>
      <c r="BP40" s="445"/>
      <c r="BQ40" s="387"/>
      <c r="BR40" s="387"/>
      <c r="BS40" s="387"/>
      <c r="BT40" s="388"/>
      <c r="BU40" s="445"/>
      <c r="BV40" s="387"/>
      <c r="BW40" s="387"/>
      <c r="BX40" s="387"/>
      <c r="BY40" s="388"/>
      <c r="BZ40" s="445"/>
      <c r="CA40" s="387"/>
      <c r="CB40" s="387"/>
      <c r="CC40" s="387"/>
      <c r="CD40" s="388"/>
      <c r="CE40" s="445"/>
      <c r="CF40" s="387"/>
      <c r="CG40" s="387"/>
      <c r="CH40" s="387"/>
      <c r="CI40" s="388"/>
      <c r="CJ40" s="445"/>
      <c r="CK40" s="387"/>
      <c r="CL40" s="387"/>
      <c r="CM40" s="387"/>
      <c r="CN40" s="388"/>
      <c r="CO40" s="445"/>
      <c r="CP40" s="387"/>
      <c r="CQ40" s="387"/>
      <c r="CR40" s="387"/>
      <c r="CS40" s="388"/>
      <c r="CT40" s="445"/>
      <c r="CU40" s="387"/>
      <c r="CV40" s="387"/>
      <c r="CW40" s="387"/>
      <c r="CX40" s="388"/>
      <c r="CY40" s="152">
        <f>BP41+BU41+BZ41+CE41+CJ41+CO41+CT41</f>
        <v>0</v>
      </c>
      <c r="CZ40" s="153"/>
      <c r="DA40" s="153"/>
      <c r="DB40" s="153"/>
      <c r="DC40" s="153"/>
      <c r="DD40" s="153"/>
      <c r="DE40" s="153"/>
      <c r="DF40" s="442"/>
      <c r="DG40" s="443"/>
      <c r="DH40" s="443"/>
      <c r="DI40" s="443"/>
      <c r="DJ40" s="443"/>
      <c r="DK40" s="443"/>
      <c r="DL40" s="444"/>
    </row>
    <row r="41" spans="1:116" ht="15" customHeight="1">
      <c r="A41" s="208"/>
      <c r="B41" s="209"/>
      <c r="C41" s="154"/>
      <c r="D41" s="155"/>
      <c r="E41" s="155"/>
      <c r="F41" s="155"/>
      <c r="G41" s="155"/>
      <c r="H41" s="155"/>
      <c r="I41" s="155"/>
      <c r="J41" s="144"/>
      <c r="K41" s="145"/>
      <c r="L41" s="145"/>
      <c r="M41" s="145"/>
      <c r="N41" s="146"/>
      <c r="O41" s="144"/>
      <c r="P41" s="145"/>
      <c r="Q41" s="145"/>
      <c r="R41" s="145"/>
      <c r="S41" s="146"/>
      <c r="T41" s="144"/>
      <c r="U41" s="145"/>
      <c r="V41" s="145"/>
      <c r="W41" s="145"/>
      <c r="X41" s="146"/>
      <c r="Y41" s="144"/>
      <c r="Z41" s="145"/>
      <c r="AA41" s="145"/>
      <c r="AB41" s="145"/>
      <c r="AC41" s="146"/>
      <c r="AD41" s="144"/>
      <c r="AE41" s="145"/>
      <c r="AF41" s="145"/>
      <c r="AG41" s="145"/>
      <c r="AH41" s="146"/>
      <c r="AI41" s="144"/>
      <c r="AJ41" s="145"/>
      <c r="AK41" s="145"/>
      <c r="AL41" s="145"/>
      <c r="AM41" s="146"/>
      <c r="AN41" s="144"/>
      <c r="AO41" s="145"/>
      <c r="AP41" s="145"/>
      <c r="AQ41" s="145"/>
      <c r="AR41" s="146"/>
      <c r="AS41" s="153"/>
      <c r="AT41" s="153"/>
      <c r="AU41" s="153"/>
      <c r="AV41" s="153"/>
      <c r="AW41" s="153"/>
      <c r="AX41" s="153"/>
      <c r="AY41" s="153"/>
      <c r="AZ41" s="158" t="s">
        <v>275</v>
      </c>
      <c r="BA41" s="159"/>
      <c r="BB41" s="202"/>
      <c r="BC41" s="203"/>
      <c r="BD41" s="203"/>
      <c r="BE41" s="203"/>
      <c r="BF41" s="204"/>
      <c r="BG41" s="208"/>
      <c r="BH41" s="208"/>
      <c r="BI41" s="155"/>
      <c r="BJ41" s="155"/>
      <c r="BK41" s="155"/>
      <c r="BL41" s="155"/>
      <c r="BM41" s="155"/>
      <c r="BN41" s="155"/>
      <c r="BO41" s="155"/>
      <c r="BP41" s="405"/>
      <c r="BQ41" s="406"/>
      <c r="BR41" s="406"/>
      <c r="BS41" s="406"/>
      <c r="BT41" s="407"/>
      <c r="BU41" s="405"/>
      <c r="BV41" s="406"/>
      <c r="BW41" s="406"/>
      <c r="BX41" s="406"/>
      <c r="BY41" s="407"/>
      <c r="BZ41" s="405"/>
      <c r="CA41" s="406"/>
      <c r="CB41" s="406"/>
      <c r="CC41" s="406"/>
      <c r="CD41" s="407"/>
      <c r="CE41" s="405"/>
      <c r="CF41" s="406"/>
      <c r="CG41" s="406"/>
      <c r="CH41" s="406"/>
      <c r="CI41" s="407"/>
      <c r="CJ41" s="405"/>
      <c r="CK41" s="406"/>
      <c r="CL41" s="406"/>
      <c r="CM41" s="406"/>
      <c r="CN41" s="407"/>
      <c r="CO41" s="405"/>
      <c r="CP41" s="406"/>
      <c r="CQ41" s="406"/>
      <c r="CR41" s="406"/>
      <c r="CS41" s="407"/>
      <c r="CT41" s="405"/>
      <c r="CU41" s="406"/>
      <c r="CV41" s="406"/>
      <c r="CW41" s="406"/>
      <c r="CX41" s="407"/>
      <c r="CY41" s="153"/>
      <c r="CZ41" s="153"/>
      <c r="DA41" s="153"/>
      <c r="DB41" s="153"/>
      <c r="DC41" s="153"/>
      <c r="DD41" s="153"/>
      <c r="DE41" s="153"/>
      <c r="DF41" s="344"/>
      <c r="DG41" s="345"/>
      <c r="DH41" s="345"/>
      <c r="DI41" s="345"/>
      <c r="DJ41" s="345"/>
      <c r="DK41" s="345"/>
      <c r="DL41" s="346"/>
    </row>
    <row r="42" spans="1:116" ht="15" customHeight="1">
      <c r="A42" s="208"/>
      <c r="B42" s="209"/>
      <c r="C42" s="154"/>
      <c r="D42" s="155"/>
      <c r="E42" s="155"/>
      <c r="F42" s="155"/>
      <c r="G42" s="155"/>
      <c r="H42" s="155"/>
      <c r="I42" s="155"/>
      <c r="J42" s="147"/>
      <c r="K42" s="148"/>
      <c r="L42" s="148"/>
      <c r="M42" s="148"/>
      <c r="N42" s="149"/>
      <c r="O42" s="147"/>
      <c r="P42" s="148"/>
      <c r="Q42" s="148"/>
      <c r="R42" s="148"/>
      <c r="S42" s="149"/>
      <c r="T42" s="147"/>
      <c r="U42" s="148"/>
      <c r="V42" s="148"/>
      <c r="W42" s="148"/>
      <c r="X42" s="149"/>
      <c r="Y42" s="147"/>
      <c r="Z42" s="148"/>
      <c r="AA42" s="148"/>
      <c r="AB42" s="148"/>
      <c r="AC42" s="149"/>
      <c r="AD42" s="147"/>
      <c r="AE42" s="148"/>
      <c r="AF42" s="148"/>
      <c r="AG42" s="148"/>
      <c r="AH42" s="149"/>
      <c r="AI42" s="147"/>
      <c r="AJ42" s="148"/>
      <c r="AK42" s="148"/>
      <c r="AL42" s="148"/>
      <c r="AM42" s="149"/>
      <c r="AN42" s="147"/>
      <c r="AO42" s="148"/>
      <c r="AP42" s="148"/>
      <c r="AQ42" s="148"/>
      <c r="AR42" s="149"/>
      <c r="AS42" s="152">
        <f>J43+O43+T43+Y43+AD43+AI43+AN43</f>
        <v>0</v>
      </c>
      <c r="AT42" s="153"/>
      <c r="AU42" s="153"/>
      <c r="AV42" s="153"/>
      <c r="AW42" s="153"/>
      <c r="AX42" s="153"/>
      <c r="AY42" s="153"/>
      <c r="AZ42" s="156" t="s">
        <v>275</v>
      </c>
      <c r="BA42" s="157"/>
      <c r="BB42" s="199"/>
      <c r="BC42" s="200"/>
      <c r="BD42" s="200"/>
      <c r="BE42" s="200"/>
      <c r="BF42" s="201"/>
      <c r="BG42" s="208">
        <v>14</v>
      </c>
      <c r="BH42" s="208"/>
      <c r="BI42" s="155" t="s">
        <v>43</v>
      </c>
      <c r="BJ42" s="155"/>
      <c r="BK42" s="155"/>
      <c r="BL42" s="155"/>
      <c r="BM42" s="155"/>
      <c r="BN42" s="155"/>
      <c r="BO42" s="155"/>
      <c r="BP42" s="445"/>
      <c r="BQ42" s="387"/>
      <c r="BR42" s="387"/>
      <c r="BS42" s="387"/>
      <c r="BT42" s="388"/>
      <c r="BU42" s="445"/>
      <c r="BV42" s="387"/>
      <c r="BW42" s="387"/>
      <c r="BX42" s="387"/>
      <c r="BY42" s="388"/>
      <c r="BZ42" s="445"/>
      <c r="CA42" s="387"/>
      <c r="CB42" s="387"/>
      <c r="CC42" s="387"/>
      <c r="CD42" s="388"/>
      <c r="CE42" s="445"/>
      <c r="CF42" s="387"/>
      <c r="CG42" s="387"/>
      <c r="CH42" s="387"/>
      <c r="CI42" s="388"/>
      <c r="CJ42" s="445"/>
      <c r="CK42" s="387"/>
      <c r="CL42" s="387"/>
      <c r="CM42" s="387"/>
      <c r="CN42" s="388"/>
      <c r="CO42" s="445"/>
      <c r="CP42" s="387"/>
      <c r="CQ42" s="387"/>
      <c r="CR42" s="387"/>
      <c r="CS42" s="388"/>
      <c r="CT42" s="445"/>
      <c r="CU42" s="387"/>
      <c r="CV42" s="387"/>
      <c r="CW42" s="387"/>
      <c r="CX42" s="388"/>
      <c r="CY42" s="152">
        <f>BP43+BU43+BZ43+CE43+CJ43+CO43+CT43</f>
        <v>0</v>
      </c>
      <c r="CZ42" s="153"/>
      <c r="DA42" s="153"/>
      <c r="DB42" s="153"/>
      <c r="DC42" s="153"/>
      <c r="DD42" s="153"/>
      <c r="DE42" s="153"/>
      <c r="DF42" s="442"/>
      <c r="DG42" s="443"/>
      <c r="DH42" s="443"/>
      <c r="DI42" s="443"/>
      <c r="DJ42" s="443"/>
      <c r="DK42" s="443"/>
      <c r="DL42" s="444"/>
    </row>
    <row r="43" spans="1:116" ht="15" customHeight="1">
      <c r="A43" s="208"/>
      <c r="B43" s="209"/>
      <c r="C43" s="154"/>
      <c r="D43" s="155"/>
      <c r="E43" s="155"/>
      <c r="F43" s="155"/>
      <c r="G43" s="155"/>
      <c r="H43" s="155"/>
      <c r="I43" s="155"/>
      <c r="J43" s="144"/>
      <c r="K43" s="145"/>
      <c r="L43" s="145"/>
      <c r="M43" s="145"/>
      <c r="N43" s="146"/>
      <c r="O43" s="144"/>
      <c r="P43" s="145"/>
      <c r="Q43" s="145"/>
      <c r="R43" s="145"/>
      <c r="S43" s="146"/>
      <c r="T43" s="144"/>
      <c r="U43" s="145"/>
      <c r="V43" s="145"/>
      <c r="W43" s="145"/>
      <c r="X43" s="146"/>
      <c r="Y43" s="144"/>
      <c r="Z43" s="145"/>
      <c r="AA43" s="145"/>
      <c r="AB43" s="145"/>
      <c r="AC43" s="146"/>
      <c r="AD43" s="144"/>
      <c r="AE43" s="145"/>
      <c r="AF43" s="145"/>
      <c r="AG43" s="145"/>
      <c r="AH43" s="146"/>
      <c r="AI43" s="144"/>
      <c r="AJ43" s="145"/>
      <c r="AK43" s="145"/>
      <c r="AL43" s="145"/>
      <c r="AM43" s="146"/>
      <c r="AN43" s="144"/>
      <c r="AO43" s="145"/>
      <c r="AP43" s="145"/>
      <c r="AQ43" s="145"/>
      <c r="AR43" s="146"/>
      <c r="AS43" s="153"/>
      <c r="AT43" s="153"/>
      <c r="AU43" s="153"/>
      <c r="AV43" s="153"/>
      <c r="AW43" s="153"/>
      <c r="AX43" s="153"/>
      <c r="AY43" s="153"/>
      <c r="AZ43" s="158" t="s">
        <v>275</v>
      </c>
      <c r="BA43" s="159"/>
      <c r="BB43" s="202"/>
      <c r="BC43" s="203"/>
      <c r="BD43" s="203"/>
      <c r="BE43" s="203"/>
      <c r="BF43" s="204"/>
      <c r="BG43" s="208"/>
      <c r="BH43" s="208"/>
      <c r="BI43" s="155"/>
      <c r="BJ43" s="155"/>
      <c r="BK43" s="155"/>
      <c r="BL43" s="155"/>
      <c r="BM43" s="155"/>
      <c r="BN43" s="155"/>
      <c r="BO43" s="155"/>
      <c r="BP43" s="405"/>
      <c r="BQ43" s="406"/>
      <c r="BR43" s="406"/>
      <c r="BS43" s="406"/>
      <c r="BT43" s="407"/>
      <c r="BU43" s="405"/>
      <c r="BV43" s="406"/>
      <c r="BW43" s="406"/>
      <c r="BX43" s="406"/>
      <c r="BY43" s="407"/>
      <c r="BZ43" s="405"/>
      <c r="CA43" s="406"/>
      <c r="CB43" s="406"/>
      <c r="CC43" s="406"/>
      <c r="CD43" s="407"/>
      <c r="CE43" s="405"/>
      <c r="CF43" s="406"/>
      <c r="CG43" s="406"/>
      <c r="CH43" s="406"/>
      <c r="CI43" s="407"/>
      <c r="CJ43" s="405"/>
      <c r="CK43" s="406"/>
      <c r="CL43" s="406"/>
      <c r="CM43" s="406"/>
      <c r="CN43" s="407"/>
      <c r="CO43" s="405"/>
      <c r="CP43" s="406"/>
      <c r="CQ43" s="406"/>
      <c r="CR43" s="406"/>
      <c r="CS43" s="407"/>
      <c r="CT43" s="405"/>
      <c r="CU43" s="406"/>
      <c r="CV43" s="406"/>
      <c r="CW43" s="406"/>
      <c r="CX43" s="407"/>
      <c r="CY43" s="153"/>
      <c r="CZ43" s="153"/>
      <c r="DA43" s="153"/>
      <c r="DB43" s="153"/>
      <c r="DC43" s="153"/>
      <c r="DD43" s="153"/>
      <c r="DE43" s="153"/>
      <c r="DF43" s="344"/>
      <c r="DG43" s="345"/>
      <c r="DH43" s="345"/>
      <c r="DI43" s="345"/>
      <c r="DJ43" s="345"/>
      <c r="DK43" s="345"/>
      <c r="DL43" s="346"/>
    </row>
    <row r="44" spans="1:116" ht="15" customHeight="1">
      <c r="A44" s="208"/>
      <c r="B44" s="209"/>
      <c r="C44" s="154"/>
      <c r="D44" s="155"/>
      <c r="E44" s="155"/>
      <c r="F44" s="155"/>
      <c r="G44" s="155"/>
      <c r="H44" s="155"/>
      <c r="I44" s="155"/>
      <c r="J44" s="147"/>
      <c r="K44" s="148"/>
      <c r="L44" s="148"/>
      <c r="M44" s="148"/>
      <c r="N44" s="149"/>
      <c r="O44" s="147"/>
      <c r="P44" s="148"/>
      <c r="Q44" s="148"/>
      <c r="R44" s="148"/>
      <c r="S44" s="149"/>
      <c r="T44" s="147"/>
      <c r="U44" s="148"/>
      <c r="V44" s="148"/>
      <c r="W44" s="148"/>
      <c r="X44" s="149"/>
      <c r="Y44" s="147"/>
      <c r="Z44" s="148"/>
      <c r="AA44" s="148"/>
      <c r="AB44" s="148"/>
      <c r="AC44" s="149"/>
      <c r="AD44" s="147"/>
      <c r="AE44" s="148"/>
      <c r="AF44" s="148"/>
      <c r="AG44" s="148"/>
      <c r="AH44" s="149"/>
      <c r="AI44" s="147"/>
      <c r="AJ44" s="148"/>
      <c r="AK44" s="148"/>
      <c r="AL44" s="148"/>
      <c r="AM44" s="149"/>
      <c r="AN44" s="147"/>
      <c r="AO44" s="148"/>
      <c r="AP44" s="148"/>
      <c r="AQ44" s="148"/>
      <c r="AR44" s="149"/>
      <c r="AS44" s="152">
        <f>J45+O45+T45+Y45+AD45+AI45+AN45</f>
        <v>0</v>
      </c>
      <c r="AT44" s="153"/>
      <c r="AU44" s="153"/>
      <c r="AV44" s="153"/>
      <c r="AW44" s="153"/>
      <c r="AX44" s="153"/>
      <c r="AY44" s="153"/>
      <c r="AZ44" s="156" t="s">
        <v>275</v>
      </c>
      <c r="BA44" s="157"/>
      <c r="BB44" s="199"/>
      <c r="BC44" s="200"/>
      <c r="BD44" s="200"/>
      <c r="BE44" s="200"/>
      <c r="BF44" s="201"/>
      <c r="BG44" s="208">
        <v>15</v>
      </c>
      <c r="BH44" s="208"/>
      <c r="BI44" s="155" t="s">
        <v>44</v>
      </c>
      <c r="BJ44" s="155"/>
      <c r="BK44" s="155"/>
      <c r="BL44" s="155"/>
      <c r="BM44" s="155"/>
      <c r="BN44" s="155"/>
      <c r="BO44" s="155"/>
      <c r="BP44" s="445"/>
      <c r="BQ44" s="387"/>
      <c r="BR44" s="387"/>
      <c r="BS44" s="387"/>
      <c r="BT44" s="388"/>
      <c r="BU44" s="445"/>
      <c r="BV44" s="387"/>
      <c r="BW44" s="387"/>
      <c r="BX44" s="387"/>
      <c r="BY44" s="388"/>
      <c r="BZ44" s="445"/>
      <c r="CA44" s="387"/>
      <c r="CB44" s="387"/>
      <c r="CC44" s="387"/>
      <c r="CD44" s="388"/>
      <c r="CE44" s="445"/>
      <c r="CF44" s="387"/>
      <c r="CG44" s="387"/>
      <c r="CH44" s="387"/>
      <c r="CI44" s="388"/>
      <c r="CJ44" s="445"/>
      <c r="CK44" s="387"/>
      <c r="CL44" s="387"/>
      <c r="CM44" s="387"/>
      <c r="CN44" s="388"/>
      <c r="CO44" s="445"/>
      <c r="CP44" s="387"/>
      <c r="CQ44" s="387"/>
      <c r="CR44" s="387"/>
      <c r="CS44" s="388"/>
      <c r="CT44" s="445"/>
      <c r="CU44" s="387"/>
      <c r="CV44" s="387"/>
      <c r="CW44" s="387"/>
      <c r="CX44" s="388"/>
      <c r="CY44" s="152">
        <f>BP45+BU45+BZ45+CE45+CJ45+CO45+CT45</f>
        <v>0</v>
      </c>
      <c r="CZ44" s="153"/>
      <c r="DA44" s="153"/>
      <c r="DB44" s="153"/>
      <c r="DC44" s="153"/>
      <c r="DD44" s="153"/>
      <c r="DE44" s="153"/>
      <c r="DF44" s="442"/>
      <c r="DG44" s="443"/>
      <c r="DH44" s="443"/>
      <c r="DI44" s="443"/>
      <c r="DJ44" s="443"/>
      <c r="DK44" s="443"/>
      <c r="DL44" s="444"/>
    </row>
    <row r="45" spans="1:116" ht="15" customHeight="1">
      <c r="A45" s="208"/>
      <c r="B45" s="209"/>
      <c r="C45" s="154"/>
      <c r="D45" s="155"/>
      <c r="E45" s="155"/>
      <c r="F45" s="155"/>
      <c r="G45" s="155"/>
      <c r="H45" s="155"/>
      <c r="I45" s="155"/>
      <c r="J45" s="144"/>
      <c r="K45" s="145"/>
      <c r="L45" s="145"/>
      <c r="M45" s="145"/>
      <c r="N45" s="146"/>
      <c r="O45" s="144"/>
      <c r="P45" s="145"/>
      <c r="Q45" s="145"/>
      <c r="R45" s="145"/>
      <c r="S45" s="146"/>
      <c r="T45" s="144"/>
      <c r="U45" s="145"/>
      <c r="V45" s="145"/>
      <c r="W45" s="145"/>
      <c r="X45" s="146"/>
      <c r="Y45" s="144"/>
      <c r="Z45" s="145"/>
      <c r="AA45" s="145"/>
      <c r="AB45" s="145"/>
      <c r="AC45" s="146"/>
      <c r="AD45" s="144"/>
      <c r="AE45" s="145"/>
      <c r="AF45" s="145"/>
      <c r="AG45" s="145"/>
      <c r="AH45" s="146"/>
      <c r="AI45" s="144"/>
      <c r="AJ45" s="145"/>
      <c r="AK45" s="145"/>
      <c r="AL45" s="145"/>
      <c r="AM45" s="146"/>
      <c r="AN45" s="144"/>
      <c r="AO45" s="145"/>
      <c r="AP45" s="145"/>
      <c r="AQ45" s="145"/>
      <c r="AR45" s="146"/>
      <c r="AS45" s="153"/>
      <c r="AT45" s="153"/>
      <c r="AU45" s="153"/>
      <c r="AV45" s="153"/>
      <c r="AW45" s="153"/>
      <c r="AX45" s="153"/>
      <c r="AY45" s="153"/>
      <c r="AZ45" s="158" t="s">
        <v>275</v>
      </c>
      <c r="BA45" s="159"/>
      <c r="BB45" s="202"/>
      <c r="BC45" s="203"/>
      <c r="BD45" s="203"/>
      <c r="BE45" s="203"/>
      <c r="BF45" s="204"/>
      <c r="BG45" s="208"/>
      <c r="BH45" s="208"/>
      <c r="BI45" s="155"/>
      <c r="BJ45" s="155"/>
      <c r="BK45" s="155"/>
      <c r="BL45" s="155"/>
      <c r="BM45" s="155"/>
      <c r="BN45" s="155"/>
      <c r="BO45" s="155"/>
      <c r="BP45" s="405"/>
      <c r="BQ45" s="406"/>
      <c r="BR45" s="406"/>
      <c r="BS45" s="406"/>
      <c r="BT45" s="407"/>
      <c r="BU45" s="405"/>
      <c r="BV45" s="406"/>
      <c r="BW45" s="406"/>
      <c r="BX45" s="406"/>
      <c r="BY45" s="407"/>
      <c r="BZ45" s="405"/>
      <c r="CA45" s="406"/>
      <c r="CB45" s="406"/>
      <c r="CC45" s="406"/>
      <c r="CD45" s="407"/>
      <c r="CE45" s="405"/>
      <c r="CF45" s="406"/>
      <c r="CG45" s="406"/>
      <c r="CH45" s="406"/>
      <c r="CI45" s="407"/>
      <c r="CJ45" s="405"/>
      <c r="CK45" s="406"/>
      <c r="CL45" s="406"/>
      <c r="CM45" s="406"/>
      <c r="CN45" s="407"/>
      <c r="CO45" s="405"/>
      <c r="CP45" s="406"/>
      <c r="CQ45" s="406"/>
      <c r="CR45" s="406"/>
      <c r="CS45" s="407"/>
      <c r="CT45" s="405"/>
      <c r="CU45" s="406"/>
      <c r="CV45" s="406"/>
      <c r="CW45" s="406"/>
      <c r="CX45" s="407"/>
      <c r="CY45" s="153"/>
      <c r="CZ45" s="153"/>
      <c r="DA45" s="153"/>
      <c r="DB45" s="153"/>
      <c r="DC45" s="153"/>
      <c r="DD45" s="153"/>
      <c r="DE45" s="153"/>
      <c r="DF45" s="344"/>
      <c r="DG45" s="345"/>
      <c r="DH45" s="345"/>
      <c r="DI45" s="345"/>
      <c r="DJ45" s="345"/>
      <c r="DK45" s="345"/>
      <c r="DL45" s="346"/>
    </row>
    <row r="46" spans="1:116" ht="15" customHeight="1">
      <c r="A46" s="208"/>
      <c r="B46" s="209"/>
      <c r="C46" s="230"/>
      <c r="D46" s="231"/>
      <c r="E46" s="231"/>
      <c r="F46" s="231"/>
      <c r="G46" s="231"/>
      <c r="H46" s="231"/>
      <c r="I46" s="232"/>
      <c r="J46" s="147"/>
      <c r="K46" s="148"/>
      <c r="L46" s="148"/>
      <c r="M46" s="148"/>
      <c r="N46" s="149"/>
      <c r="O46" s="147"/>
      <c r="P46" s="148"/>
      <c r="Q46" s="148"/>
      <c r="R46" s="148"/>
      <c r="S46" s="149"/>
      <c r="T46" s="147"/>
      <c r="U46" s="148"/>
      <c r="V46" s="148"/>
      <c r="W46" s="148"/>
      <c r="X46" s="149"/>
      <c r="Y46" s="147"/>
      <c r="Z46" s="148"/>
      <c r="AA46" s="148"/>
      <c r="AB46" s="148"/>
      <c r="AC46" s="149"/>
      <c r="AD46" s="147"/>
      <c r="AE46" s="148"/>
      <c r="AF46" s="148"/>
      <c r="AG46" s="148"/>
      <c r="AH46" s="149"/>
      <c r="AI46" s="147"/>
      <c r="AJ46" s="148"/>
      <c r="AK46" s="148"/>
      <c r="AL46" s="148"/>
      <c r="AM46" s="149"/>
      <c r="AN46" s="147"/>
      <c r="AO46" s="148"/>
      <c r="AP46" s="148"/>
      <c r="AQ46" s="148"/>
      <c r="AR46" s="149"/>
      <c r="AS46" s="152">
        <f>J47+O47+T47+Y47+AD47+AI47+AN47</f>
        <v>0</v>
      </c>
      <c r="AT46" s="153"/>
      <c r="AU46" s="153"/>
      <c r="AV46" s="153"/>
      <c r="AW46" s="153"/>
      <c r="AX46" s="153"/>
      <c r="AY46" s="153"/>
      <c r="AZ46" s="156" t="s">
        <v>275</v>
      </c>
      <c r="BA46" s="157"/>
      <c r="BB46" s="199"/>
      <c r="BC46" s="200"/>
      <c r="BD46" s="200"/>
      <c r="BE46" s="200"/>
      <c r="BF46" s="201"/>
      <c r="BG46" s="208">
        <v>16</v>
      </c>
      <c r="BH46" s="208"/>
      <c r="BI46" s="155" t="s">
        <v>45</v>
      </c>
      <c r="BJ46" s="155"/>
      <c r="BK46" s="155"/>
      <c r="BL46" s="155"/>
      <c r="BM46" s="155"/>
      <c r="BN46" s="155"/>
      <c r="BO46" s="155"/>
      <c r="BP46" s="445"/>
      <c r="BQ46" s="387"/>
      <c r="BR46" s="387"/>
      <c r="BS46" s="387"/>
      <c r="BT46" s="388"/>
      <c r="BU46" s="445"/>
      <c r="BV46" s="387"/>
      <c r="BW46" s="387"/>
      <c r="BX46" s="387"/>
      <c r="BY46" s="388"/>
      <c r="BZ46" s="445"/>
      <c r="CA46" s="387"/>
      <c r="CB46" s="387"/>
      <c r="CC46" s="387"/>
      <c r="CD46" s="388"/>
      <c r="CE46" s="445"/>
      <c r="CF46" s="387"/>
      <c r="CG46" s="387"/>
      <c r="CH46" s="387"/>
      <c r="CI46" s="388"/>
      <c r="CJ46" s="445"/>
      <c r="CK46" s="387"/>
      <c r="CL46" s="387"/>
      <c r="CM46" s="387"/>
      <c r="CN46" s="388"/>
      <c r="CO46" s="445"/>
      <c r="CP46" s="387"/>
      <c r="CQ46" s="387"/>
      <c r="CR46" s="387"/>
      <c r="CS46" s="388"/>
      <c r="CT46" s="445"/>
      <c r="CU46" s="387"/>
      <c r="CV46" s="387"/>
      <c r="CW46" s="387"/>
      <c r="CX46" s="388"/>
      <c r="CY46" s="152">
        <f>BP47+BU47+BZ47+CE47+CJ47+CO47+CT47</f>
        <v>0</v>
      </c>
      <c r="CZ46" s="153"/>
      <c r="DA46" s="153"/>
      <c r="DB46" s="153"/>
      <c r="DC46" s="153"/>
      <c r="DD46" s="153"/>
      <c r="DE46" s="153"/>
      <c r="DF46" s="442"/>
      <c r="DG46" s="443"/>
      <c r="DH46" s="443"/>
      <c r="DI46" s="443"/>
      <c r="DJ46" s="443"/>
      <c r="DK46" s="443"/>
      <c r="DL46" s="444"/>
    </row>
    <row r="47" spans="1:116" ht="15" customHeight="1">
      <c r="A47" s="208"/>
      <c r="B47" s="209"/>
      <c r="C47" s="233"/>
      <c r="D47" s="234"/>
      <c r="E47" s="234"/>
      <c r="F47" s="234"/>
      <c r="G47" s="234"/>
      <c r="H47" s="234"/>
      <c r="I47" s="235"/>
      <c r="J47" s="144"/>
      <c r="K47" s="145"/>
      <c r="L47" s="145"/>
      <c r="M47" s="145"/>
      <c r="N47" s="146"/>
      <c r="O47" s="144"/>
      <c r="P47" s="145"/>
      <c r="Q47" s="145"/>
      <c r="R47" s="145"/>
      <c r="S47" s="146"/>
      <c r="T47" s="144"/>
      <c r="U47" s="145"/>
      <c r="V47" s="145"/>
      <c r="W47" s="145"/>
      <c r="X47" s="146"/>
      <c r="Y47" s="144"/>
      <c r="Z47" s="145"/>
      <c r="AA47" s="145"/>
      <c r="AB47" s="145"/>
      <c r="AC47" s="146"/>
      <c r="AD47" s="144"/>
      <c r="AE47" s="145"/>
      <c r="AF47" s="145"/>
      <c r="AG47" s="145"/>
      <c r="AH47" s="146"/>
      <c r="AI47" s="144"/>
      <c r="AJ47" s="145"/>
      <c r="AK47" s="145"/>
      <c r="AL47" s="145"/>
      <c r="AM47" s="146"/>
      <c r="AN47" s="144"/>
      <c r="AO47" s="145"/>
      <c r="AP47" s="145"/>
      <c r="AQ47" s="145"/>
      <c r="AR47" s="146"/>
      <c r="AS47" s="153"/>
      <c r="AT47" s="153"/>
      <c r="AU47" s="153"/>
      <c r="AV47" s="153"/>
      <c r="AW47" s="153"/>
      <c r="AX47" s="153"/>
      <c r="AY47" s="153"/>
      <c r="AZ47" s="158" t="s">
        <v>275</v>
      </c>
      <c r="BA47" s="159"/>
      <c r="BB47" s="202"/>
      <c r="BC47" s="203"/>
      <c r="BD47" s="203"/>
      <c r="BE47" s="203"/>
      <c r="BF47" s="204"/>
      <c r="BG47" s="208"/>
      <c r="BH47" s="208"/>
      <c r="BI47" s="155"/>
      <c r="BJ47" s="155"/>
      <c r="BK47" s="155"/>
      <c r="BL47" s="155"/>
      <c r="BM47" s="155"/>
      <c r="BN47" s="155"/>
      <c r="BO47" s="155"/>
      <c r="BP47" s="405"/>
      <c r="BQ47" s="406"/>
      <c r="BR47" s="406"/>
      <c r="BS47" s="406"/>
      <c r="BT47" s="407"/>
      <c r="BU47" s="405"/>
      <c r="BV47" s="406"/>
      <c r="BW47" s="406"/>
      <c r="BX47" s="406"/>
      <c r="BY47" s="407"/>
      <c r="BZ47" s="405"/>
      <c r="CA47" s="406"/>
      <c r="CB47" s="406"/>
      <c r="CC47" s="406"/>
      <c r="CD47" s="407"/>
      <c r="CE47" s="405"/>
      <c r="CF47" s="406"/>
      <c r="CG47" s="406"/>
      <c r="CH47" s="406"/>
      <c r="CI47" s="407"/>
      <c r="CJ47" s="405"/>
      <c r="CK47" s="406"/>
      <c r="CL47" s="406"/>
      <c r="CM47" s="406"/>
      <c r="CN47" s="407"/>
      <c r="CO47" s="405"/>
      <c r="CP47" s="406"/>
      <c r="CQ47" s="406"/>
      <c r="CR47" s="406"/>
      <c r="CS47" s="407"/>
      <c r="CT47" s="405"/>
      <c r="CU47" s="406"/>
      <c r="CV47" s="406"/>
      <c r="CW47" s="406"/>
      <c r="CX47" s="407"/>
      <c r="CY47" s="153"/>
      <c r="CZ47" s="153"/>
      <c r="DA47" s="153"/>
      <c r="DB47" s="153"/>
      <c r="DC47" s="153"/>
      <c r="DD47" s="153"/>
      <c r="DE47" s="153"/>
      <c r="DF47" s="344"/>
      <c r="DG47" s="345"/>
      <c r="DH47" s="345"/>
      <c r="DI47" s="345"/>
      <c r="DJ47" s="345"/>
      <c r="DK47" s="345"/>
      <c r="DL47" s="346"/>
    </row>
    <row r="48" spans="1:116" ht="15" customHeight="1">
      <c r="A48" s="208"/>
      <c r="B48" s="209"/>
      <c r="C48" s="230"/>
      <c r="D48" s="231"/>
      <c r="E48" s="231"/>
      <c r="F48" s="231"/>
      <c r="G48" s="231"/>
      <c r="H48" s="231"/>
      <c r="I48" s="232"/>
      <c r="J48" s="147"/>
      <c r="K48" s="148"/>
      <c r="L48" s="148"/>
      <c r="M48" s="148"/>
      <c r="N48" s="149"/>
      <c r="O48" s="147"/>
      <c r="P48" s="148"/>
      <c r="Q48" s="148"/>
      <c r="R48" s="148"/>
      <c r="S48" s="149"/>
      <c r="T48" s="147"/>
      <c r="U48" s="148"/>
      <c r="V48" s="148"/>
      <c r="W48" s="148"/>
      <c r="X48" s="149"/>
      <c r="Y48" s="147"/>
      <c r="Z48" s="148"/>
      <c r="AA48" s="148"/>
      <c r="AB48" s="148"/>
      <c r="AC48" s="149"/>
      <c r="AD48" s="147"/>
      <c r="AE48" s="148"/>
      <c r="AF48" s="148"/>
      <c r="AG48" s="148"/>
      <c r="AH48" s="149"/>
      <c r="AI48" s="147"/>
      <c r="AJ48" s="148"/>
      <c r="AK48" s="148"/>
      <c r="AL48" s="148"/>
      <c r="AM48" s="149"/>
      <c r="AN48" s="147"/>
      <c r="AO48" s="148"/>
      <c r="AP48" s="148"/>
      <c r="AQ48" s="148"/>
      <c r="AR48" s="149"/>
      <c r="AS48" s="152">
        <f>J49+O49+T49+Y49+AD49+AI49+AN49</f>
        <v>0</v>
      </c>
      <c r="AT48" s="153"/>
      <c r="AU48" s="153"/>
      <c r="AV48" s="153"/>
      <c r="AW48" s="153"/>
      <c r="AX48" s="153"/>
      <c r="AY48" s="153"/>
      <c r="AZ48" s="156" t="s">
        <v>275</v>
      </c>
      <c r="BA48" s="157"/>
      <c r="BB48" s="199"/>
      <c r="BC48" s="200"/>
      <c r="BD48" s="200"/>
      <c r="BE48" s="200"/>
      <c r="BF48" s="201"/>
      <c r="BG48" s="208">
        <v>17</v>
      </c>
      <c r="BH48" s="208"/>
      <c r="BI48" s="155" t="s">
        <v>46</v>
      </c>
      <c r="BJ48" s="155"/>
      <c r="BK48" s="155"/>
      <c r="BL48" s="155"/>
      <c r="BM48" s="155"/>
      <c r="BN48" s="155"/>
      <c r="BO48" s="155"/>
      <c r="BP48" s="445"/>
      <c r="BQ48" s="387"/>
      <c r="BR48" s="387"/>
      <c r="BS48" s="387"/>
      <c r="BT48" s="388"/>
      <c r="BU48" s="445"/>
      <c r="BV48" s="387"/>
      <c r="BW48" s="387"/>
      <c r="BX48" s="387"/>
      <c r="BY48" s="388"/>
      <c r="BZ48" s="445"/>
      <c r="CA48" s="387"/>
      <c r="CB48" s="387"/>
      <c r="CC48" s="387"/>
      <c r="CD48" s="388"/>
      <c r="CE48" s="445"/>
      <c r="CF48" s="387"/>
      <c r="CG48" s="387"/>
      <c r="CH48" s="387"/>
      <c r="CI48" s="388"/>
      <c r="CJ48" s="445"/>
      <c r="CK48" s="387"/>
      <c r="CL48" s="387"/>
      <c r="CM48" s="387"/>
      <c r="CN48" s="388"/>
      <c r="CO48" s="445"/>
      <c r="CP48" s="387"/>
      <c r="CQ48" s="387"/>
      <c r="CR48" s="387"/>
      <c r="CS48" s="388"/>
      <c r="CT48" s="445"/>
      <c r="CU48" s="387"/>
      <c r="CV48" s="387"/>
      <c r="CW48" s="387"/>
      <c r="CX48" s="388"/>
      <c r="CY48" s="152">
        <f>BP49+BU49+BZ49+CE49+CJ49+CO49+CT49</f>
        <v>0</v>
      </c>
      <c r="CZ48" s="153"/>
      <c r="DA48" s="153"/>
      <c r="DB48" s="153"/>
      <c r="DC48" s="153"/>
      <c r="DD48" s="153"/>
      <c r="DE48" s="153"/>
      <c r="DF48" s="442"/>
      <c r="DG48" s="443"/>
      <c r="DH48" s="443"/>
      <c r="DI48" s="443"/>
      <c r="DJ48" s="443"/>
      <c r="DK48" s="443"/>
      <c r="DL48" s="444"/>
    </row>
    <row r="49" spans="1:116" ht="15" customHeight="1">
      <c r="A49" s="208"/>
      <c r="B49" s="209"/>
      <c r="C49" s="233"/>
      <c r="D49" s="234"/>
      <c r="E49" s="234"/>
      <c r="F49" s="234"/>
      <c r="G49" s="234"/>
      <c r="H49" s="234"/>
      <c r="I49" s="235"/>
      <c r="J49" s="144"/>
      <c r="K49" s="145"/>
      <c r="L49" s="145"/>
      <c r="M49" s="145"/>
      <c r="N49" s="146"/>
      <c r="O49" s="144"/>
      <c r="P49" s="145"/>
      <c r="Q49" s="145"/>
      <c r="R49" s="145"/>
      <c r="S49" s="146"/>
      <c r="T49" s="144"/>
      <c r="U49" s="145"/>
      <c r="V49" s="145"/>
      <c r="W49" s="145"/>
      <c r="X49" s="146"/>
      <c r="Y49" s="144"/>
      <c r="Z49" s="145"/>
      <c r="AA49" s="145"/>
      <c r="AB49" s="145"/>
      <c r="AC49" s="146"/>
      <c r="AD49" s="144"/>
      <c r="AE49" s="145"/>
      <c r="AF49" s="145"/>
      <c r="AG49" s="145"/>
      <c r="AH49" s="146"/>
      <c r="AI49" s="144"/>
      <c r="AJ49" s="145"/>
      <c r="AK49" s="145"/>
      <c r="AL49" s="145"/>
      <c r="AM49" s="146"/>
      <c r="AN49" s="144"/>
      <c r="AO49" s="145"/>
      <c r="AP49" s="145"/>
      <c r="AQ49" s="145"/>
      <c r="AR49" s="146"/>
      <c r="AS49" s="153"/>
      <c r="AT49" s="153"/>
      <c r="AU49" s="153"/>
      <c r="AV49" s="153"/>
      <c r="AW49" s="153"/>
      <c r="AX49" s="153"/>
      <c r="AY49" s="153"/>
      <c r="AZ49" s="158" t="s">
        <v>275</v>
      </c>
      <c r="BA49" s="159"/>
      <c r="BB49" s="202"/>
      <c r="BC49" s="203"/>
      <c r="BD49" s="203"/>
      <c r="BE49" s="203"/>
      <c r="BF49" s="204"/>
      <c r="BG49" s="208"/>
      <c r="BH49" s="208"/>
      <c r="BI49" s="155"/>
      <c r="BJ49" s="155"/>
      <c r="BK49" s="155"/>
      <c r="BL49" s="155"/>
      <c r="BM49" s="155"/>
      <c r="BN49" s="155"/>
      <c r="BO49" s="155"/>
      <c r="BP49" s="405"/>
      <c r="BQ49" s="406"/>
      <c r="BR49" s="406"/>
      <c r="BS49" s="406"/>
      <c r="BT49" s="407"/>
      <c r="BU49" s="405"/>
      <c r="BV49" s="406"/>
      <c r="BW49" s="406"/>
      <c r="BX49" s="406"/>
      <c r="BY49" s="407"/>
      <c r="BZ49" s="405"/>
      <c r="CA49" s="406"/>
      <c r="CB49" s="406"/>
      <c r="CC49" s="406"/>
      <c r="CD49" s="407"/>
      <c r="CE49" s="405"/>
      <c r="CF49" s="406"/>
      <c r="CG49" s="406"/>
      <c r="CH49" s="406"/>
      <c r="CI49" s="407"/>
      <c r="CJ49" s="405"/>
      <c r="CK49" s="406"/>
      <c r="CL49" s="406"/>
      <c r="CM49" s="406"/>
      <c r="CN49" s="407"/>
      <c r="CO49" s="405"/>
      <c r="CP49" s="406"/>
      <c r="CQ49" s="406"/>
      <c r="CR49" s="406"/>
      <c r="CS49" s="407"/>
      <c r="CT49" s="405"/>
      <c r="CU49" s="406"/>
      <c r="CV49" s="406"/>
      <c r="CW49" s="406"/>
      <c r="CX49" s="407"/>
      <c r="CY49" s="153"/>
      <c r="CZ49" s="153"/>
      <c r="DA49" s="153"/>
      <c r="DB49" s="153"/>
      <c r="DC49" s="153"/>
      <c r="DD49" s="153"/>
      <c r="DE49" s="153"/>
      <c r="DF49" s="344"/>
      <c r="DG49" s="345"/>
      <c r="DH49" s="345"/>
      <c r="DI49" s="345"/>
      <c r="DJ49" s="345"/>
      <c r="DK49" s="345"/>
      <c r="DL49" s="346"/>
    </row>
    <row r="50" spans="1:116" ht="15" customHeight="1">
      <c r="A50" s="208"/>
      <c r="B50" s="209"/>
      <c r="C50" s="230"/>
      <c r="D50" s="231"/>
      <c r="E50" s="231"/>
      <c r="F50" s="231"/>
      <c r="G50" s="231"/>
      <c r="H50" s="231"/>
      <c r="I50" s="232"/>
      <c r="J50" s="147"/>
      <c r="K50" s="148"/>
      <c r="L50" s="148"/>
      <c r="M50" s="148"/>
      <c r="N50" s="149"/>
      <c r="O50" s="147"/>
      <c r="P50" s="148"/>
      <c r="Q50" s="148"/>
      <c r="R50" s="148"/>
      <c r="S50" s="149"/>
      <c r="T50" s="147"/>
      <c r="U50" s="148"/>
      <c r="V50" s="148"/>
      <c r="W50" s="148"/>
      <c r="X50" s="149"/>
      <c r="Y50" s="147"/>
      <c r="Z50" s="148"/>
      <c r="AA50" s="148"/>
      <c r="AB50" s="148"/>
      <c r="AC50" s="149"/>
      <c r="AD50" s="147"/>
      <c r="AE50" s="148"/>
      <c r="AF50" s="148"/>
      <c r="AG50" s="148"/>
      <c r="AH50" s="149"/>
      <c r="AI50" s="147"/>
      <c r="AJ50" s="148"/>
      <c r="AK50" s="148"/>
      <c r="AL50" s="148"/>
      <c r="AM50" s="149"/>
      <c r="AN50" s="147"/>
      <c r="AO50" s="148"/>
      <c r="AP50" s="148"/>
      <c r="AQ50" s="148"/>
      <c r="AR50" s="149"/>
      <c r="AS50" s="152">
        <f>J51+O51+T51+Y51+AD51+AI51+AN51</f>
        <v>0</v>
      </c>
      <c r="AT50" s="153"/>
      <c r="AU50" s="153"/>
      <c r="AV50" s="153"/>
      <c r="AW50" s="153"/>
      <c r="AX50" s="153"/>
      <c r="AY50" s="153"/>
      <c r="AZ50" s="156" t="s">
        <v>275</v>
      </c>
      <c r="BA50" s="157"/>
      <c r="BB50" s="199"/>
      <c r="BC50" s="200"/>
      <c r="BD50" s="200"/>
      <c r="BE50" s="200"/>
      <c r="BF50" s="201"/>
      <c r="BG50" s="208">
        <v>18</v>
      </c>
      <c r="BH50" s="208"/>
      <c r="BI50" s="155" t="s">
        <v>47</v>
      </c>
      <c r="BJ50" s="155"/>
      <c r="BK50" s="155"/>
      <c r="BL50" s="155"/>
      <c r="BM50" s="155"/>
      <c r="BN50" s="155"/>
      <c r="BO50" s="155"/>
      <c r="BP50" s="445"/>
      <c r="BQ50" s="387"/>
      <c r="BR50" s="387"/>
      <c r="BS50" s="387"/>
      <c r="BT50" s="388"/>
      <c r="BU50" s="445"/>
      <c r="BV50" s="387"/>
      <c r="BW50" s="387"/>
      <c r="BX50" s="387"/>
      <c r="BY50" s="388"/>
      <c r="BZ50" s="445"/>
      <c r="CA50" s="387"/>
      <c r="CB50" s="387"/>
      <c r="CC50" s="387"/>
      <c r="CD50" s="388"/>
      <c r="CE50" s="445"/>
      <c r="CF50" s="387"/>
      <c r="CG50" s="387"/>
      <c r="CH50" s="387"/>
      <c r="CI50" s="388"/>
      <c r="CJ50" s="445"/>
      <c r="CK50" s="387"/>
      <c r="CL50" s="387"/>
      <c r="CM50" s="387"/>
      <c r="CN50" s="388"/>
      <c r="CO50" s="445"/>
      <c r="CP50" s="387"/>
      <c r="CQ50" s="387"/>
      <c r="CR50" s="387"/>
      <c r="CS50" s="388"/>
      <c r="CT50" s="445"/>
      <c r="CU50" s="387"/>
      <c r="CV50" s="387"/>
      <c r="CW50" s="387"/>
      <c r="CX50" s="388"/>
      <c r="CY50" s="152">
        <f>BP51+BU51+BZ51+CE51+CJ51+CO51+CT51</f>
        <v>0</v>
      </c>
      <c r="CZ50" s="153"/>
      <c r="DA50" s="153"/>
      <c r="DB50" s="153"/>
      <c r="DC50" s="153"/>
      <c r="DD50" s="153"/>
      <c r="DE50" s="153"/>
      <c r="DF50" s="442"/>
      <c r="DG50" s="443"/>
      <c r="DH50" s="443"/>
      <c r="DI50" s="443"/>
      <c r="DJ50" s="443"/>
      <c r="DK50" s="443"/>
      <c r="DL50" s="444"/>
    </row>
    <row r="51" spans="1:116" ht="15" customHeight="1">
      <c r="A51" s="208"/>
      <c r="B51" s="209"/>
      <c r="C51" s="233"/>
      <c r="D51" s="234"/>
      <c r="E51" s="234"/>
      <c r="F51" s="234"/>
      <c r="G51" s="234"/>
      <c r="H51" s="234"/>
      <c r="I51" s="235"/>
      <c r="J51" s="144"/>
      <c r="K51" s="145"/>
      <c r="L51" s="145"/>
      <c r="M51" s="145"/>
      <c r="N51" s="146"/>
      <c r="O51" s="144"/>
      <c r="P51" s="145"/>
      <c r="Q51" s="145"/>
      <c r="R51" s="145"/>
      <c r="S51" s="146"/>
      <c r="T51" s="144"/>
      <c r="U51" s="145"/>
      <c r="V51" s="145"/>
      <c r="W51" s="145"/>
      <c r="X51" s="146"/>
      <c r="Y51" s="144"/>
      <c r="Z51" s="145"/>
      <c r="AA51" s="145"/>
      <c r="AB51" s="145"/>
      <c r="AC51" s="146"/>
      <c r="AD51" s="144"/>
      <c r="AE51" s="145"/>
      <c r="AF51" s="145"/>
      <c r="AG51" s="145"/>
      <c r="AH51" s="146"/>
      <c r="AI51" s="144"/>
      <c r="AJ51" s="145"/>
      <c r="AK51" s="145"/>
      <c r="AL51" s="145"/>
      <c r="AM51" s="146"/>
      <c r="AN51" s="144"/>
      <c r="AO51" s="145"/>
      <c r="AP51" s="145"/>
      <c r="AQ51" s="145"/>
      <c r="AR51" s="146"/>
      <c r="AS51" s="153"/>
      <c r="AT51" s="153"/>
      <c r="AU51" s="153"/>
      <c r="AV51" s="153"/>
      <c r="AW51" s="153"/>
      <c r="AX51" s="153"/>
      <c r="AY51" s="153"/>
      <c r="AZ51" s="158" t="s">
        <v>275</v>
      </c>
      <c r="BA51" s="159"/>
      <c r="BB51" s="202"/>
      <c r="BC51" s="203"/>
      <c r="BD51" s="203"/>
      <c r="BE51" s="203"/>
      <c r="BF51" s="204"/>
      <c r="BG51" s="208"/>
      <c r="BH51" s="208"/>
      <c r="BI51" s="155"/>
      <c r="BJ51" s="155"/>
      <c r="BK51" s="155"/>
      <c r="BL51" s="155"/>
      <c r="BM51" s="155"/>
      <c r="BN51" s="155"/>
      <c r="BO51" s="155"/>
      <c r="BP51" s="405"/>
      <c r="BQ51" s="406"/>
      <c r="BR51" s="406"/>
      <c r="BS51" s="406"/>
      <c r="BT51" s="407"/>
      <c r="BU51" s="405"/>
      <c r="BV51" s="406"/>
      <c r="BW51" s="406"/>
      <c r="BX51" s="406"/>
      <c r="BY51" s="407"/>
      <c r="BZ51" s="405"/>
      <c r="CA51" s="406"/>
      <c r="CB51" s="406"/>
      <c r="CC51" s="406"/>
      <c r="CD51" s="407"/>
      <c r="CE51" s="405"/>
      <c r="CF51" s="406"/>
      <c r="CG51" s="406"/>
      <c r="CH51" s="406"/>
      <c r="CI51" s="407"/>
      <c r="CJ51" s="405"/>
      <c r="CK51" s="406"/>
      <c r="CL51" s="406"/>
      <c r="CM51" s="406"/>
      <c r="CN51" s="407"/>
      <c r="CO51" s="405"/>
      <c r="CP51" s="406"/>
      <c r="CQ51" s="406"/>
      <c r="CR51" s="406"/>
      <c r="CS51" s="407"/>
      <c r="CT51" s="405"/>
      <c r="CU51" s="406"/>
      <c r="CV51" s="406"/>
      <c r="CW51" s="406"/>
      <c r="CX51" s="407"/>
      <c r="CY51" s="153"/>
      <c r="CZ51" s="153"/>
      <c r="DA51" s="153"/>
      <c r="DB51" s="153"/>
      <c r="DC51" s="153"/>
      <c r="DD51" s="153"/>
      <c r="DE51" s="153"/>
      <c r="DF51" s="344"/>
      <c r="DG51" s="345"/>
      <c r="DH51" s="345"/>
      <c r="DI51" s="345"/>
      <c r="DJ51" s="345"/>
      <c r="DK51" s="345"/>
      <c r="DL51" s="346"/>
    </row>
    <row r="52" spans="1:116" ht="15" customHeight="1">
      <c r="A52" s="208"/>
      <c r="B52" s="209"/>
      <c r="C52" s="230"/>
      <c r="D52" s="231"/>
      <c r="E52" s="231"/>
      <c r="F52" s="231"/>
      <c r="G52" s="231"/>
      <c r="H52" s="231"/>
      <c r="I52" s="232"/>
      <c r="J52" s="147"/>
      <c r="K52" s="148"/>
      <c r="L52" s="148"/>
      <c r="M52" s="148"/>
      <c r="N52" s="149"/>
      <c r="O52" s="147"/>
      <c r="P52" s="148"/>
      <c r="Q52" s="148"/>
      <c r="R52" s="148"/>
      <c r="S52" s="149"/>
      <c r="T52" s="147"/>
      <c r="U52" s="148"/>
      <c r="V52" s="148"/>
      <c r="W52" s="148"/>
      <c r="X52" s="149"/>
      <c r="Y52" s="147"/>
      <c r="Z52" s="148"/>
      <c r="AA52" s="148"/>
      <c r="AB52" s="148"/>
      <c r="AC52" s="149"/>
      <c r="AD52" s="147"/>
      <c r="AE52" s="148"/>
      <c r="AF52" s="148"/>
      <c r="AG52" s="148"/>
      <c r="AH52" s="149"/>
      <c r="AI52" s="147"/>
      <c r="AJ52" s="148"/>
      <c r="AK52" s="148"/>
      <c r="AL52" s="148"/>
      <c r="AM52" s="149"/>
      <c r="AN52" s="147"/>
      <c r="AO52" s="148"/>
      <c r="AP52" s="148"/>
      <c r="AQ52" s="148"/>
      <c r="AR52" s="149"/>
      <c r="AS52" s="152">
        <f>J53+O53+T53+Y53+AD53+AI53+AN53</f>
        <v>0</v>
      </c>
      <c r="AT52" s="153"/>
      <c r="AU52" s="153"/>
      <c r="AV52" s="153"/>
      <c r="AW52" s="153"/>
      <c r="AX52" s="153"/>
      <c r="AY52" s="153"/>
      <c r="AZ52" s="156" t="s">
        <v>275</v>
      </c>
      <c r="BA52" s="157"/>
      <c r="BB52" s="199"/>
      <c r="BC52" s="200"/>
      <c r="BD52" s="200"/>
      <c r="BE52" s="200"/>
      <c r="BF52" s="201"/>
      <c r="BG52" s="208">
        <v>19</v>
      </c>
      <c r="BH52" s="208"/>
      <c r="BI52" s="155" t="s">
        <v>48</v>
      </c>
      <c r="BJ52" s="155"/>
      <c r="BK52" s="155"/>
      <c r="BL52" s="155"/>
      <c r="BM52" s="155"/>
      <c r="BN52" s="155"/>
      <c r="BO52" s="155"/>
      <c r="BP52" s="445"/>
      <c r="BQ52" s="387"/>
      <c r="BR52" s="387"/>
      <c r="BS52" s="387"/>
      <c r="BT52" s="388"/>
      <c r="BU52" s="445"/>
      <c r="BV52" s="387"/>
      <c r="BW52" s="387"/>
      <c r="BX52" s="387"/>
      <c r="BY52" s="388"/>
      <c r="BZ52" s="445"/>
      <c r="CA52" s="387"/>
      <c r="CB52" s="387"/>
      <c r="CC52" s="387"/>
      <c r="CD52" s="388"/>
      <c r="CE52" s="445"/>
      <c r="CF52" s="387"/>
      <c r="CG52" s="387"/>
      <c r="CH52" s="387"/>
      <c r="CI52" s="388"/>
      <c r="CJ52" s="445"/>
      <c r="CK52" s="387"/>
      <c r="CL52" s="387"/>
      <c r="CM52" s="387"/>
      <c r="CN52" s="388"/>
      <c r="CO52" s="445"/>
      <c r="CP52" s="387"/>
      <c r="CQ52" s="387"/>
      <c r="CR52" s="387"/>
      <c r="CS52" s="388"/>
      <c r="CT52" s="445"/>
      <c r="CU52" s="387"/>
      <c r="CV52" s="387"/>
      <c r="CW52" s="387"/>
      <c r="CX52" s="388"/>
      <c r="CY52" s="152">
        <f>BP53+BU53+BZ53+CE53+CJ53+CO53+CT53</f>
        <v>0</v>
      </c>
      <c r="CZ52" s="153"/>
      <c r="DA52" s="153"/>
      <c r="DB52" s="153"/>
      <c r="DC52" s="153"/>
      <c r="DD52" s="153"/>
      <c r="DE52" s="153"/>
      <c r="DF52" s="442"/>
      <c r="DG52" s="443"/>
      <c r="DH52" s="443"/>
      <c r="DI52" s="443"/>
      <c r="DJ52" s="443"/>
      <c r="DK52" s="443"/>
      <c r="DL52" s="444"/>
    </row>
    <row r="53" spans="1:116" ht="15" customHeight="1">
      <c r="A53" s="208"/>
      <c r="B53" s="209"/>
      <c r="C53" s="233"/>
      <c r="D53" s="234"/>
      <c r="E53" s="234"/>
      <c r="F53" s="234"/>
      <c r="G53" s="234"/>
      <c r="H53" s="234"/>
      <c r="I53" s="235"/>
      <c r="J53" s="144"/>
      <c r="K53" s="145"/>
      <c r="L53" s="145"/>
      <c r="M53" s="145"/>
      <c r="N53" s="146"/>
      <c r="O53" s="144"/>
      <c r="P53" s="145"/>
      <c r="Q53" s="145"/>
      <c r="R53" s="145"/>
      <c r="S53" s="146"/>
      <c r="T53" s="144"/>
      <c r="U53" s="145"/>
      <c r="V53" s="145"/>
      <c r="W53" s="145"/>
      <c r="X53" s="146"/>
      <c r="Y53" s="144"/>
      <c r="Z53" s="145"/>
      <c r="AA53" s="145"/>
      <c r="AB53" s="145"/>
      <c r="AC53" s="146"/>
      <c r="AD53" s="144"/>
      <c r="AE53" s="145"/>
      <c r="AF53" s="145"/>
      <c r="AG53" s="145"/>
      <c r="AH53" s="146"/>
      <c r="AI53" s="144"/>
      <c r="AJ53" s="145"/>
      <c r="AK53" s="145"/>
      <c r="AL53" s="145"/>
      <c r="AM53" s="146"/>
      <c r="AN53" s="144"/>
      <c r="AO53" s="145"/>
      <c r="AP53" s="145"/>
      <c r="AQ53" s="145"/>
      <c r="AR53" s="146"/>
      <c r="AS53" s="153"/>
      <c r="AT53" s="153"/>
      <c r="AU53" s="153"/>
      <c r="AV53" s="153"/>
      <c r="AW53" s="153"/>
      <c r="AX53" s="153"/>
      <c r="AY53" s="153"/>
      <c r="AZ53" s="158" t="s">
        <v>275</v>
      </c>
      <c r="BA53" s="159"/>
      <c r="BB53" s="202"/>
      <c r="BC53" s="203"/>
      <c r="BD53" s="203"/>
      <c r="BE53" s="203"/>
      <c r="BF53" s="204"/>
      <c r="BG53" s="208"/>
      <c r="BH53" s="208"/>
      <c r="BI53" s="155"/>
      <c r="BJ53" s="155"/>
      <c r="BK53" s="155"/>
      <c r="BL53" s="155"/>
      <c r="BM53" s="155"/>
      <c r="BN53" s="155"/>
      <c r="BO53" s="155"/>
      <c r="BP53" s="405"/>
      <c r="BQ53" s="406"/>
      <c r="BR53" s="406"/>
      <c r="BS53" s="406"/>
      <c r="BT53" s="407"/>
      <c r="BU53" s="405"/>
      <c r="BV53" s="406"/>
      <c r="BW53" s="406"/>
      <c r="BX53" s="406"/>
      <c r="BY53" s="407"/>
      <c r="BZ53" s="405"/>
      <c r="CA53" s="406"/>
      <c r="CB53" s="406"/>
      <c r="CC53" s="406"/>
      <c r="CD53" s="407"/>
      <c r="CE53" s="405"/>
      <c r="CF53" s="406"/>
      <c r="CG53" s="406"/>
      <c r="CH53" s="406"/>
      <c r="CI53" s="407"/>
      <c r="CJ53" s="405"/>
      <c r="CK53" s="406"/>
      <c r="CL53" s="406"/>
      <c r="CM53" s="406"/>
      <c r="CN53" s="407"/>
      <c r="CO53" s="405"/>
      <c r="CP53" s="406"/>
      <c r="CQ53" s="406"/>
      <c r="CR53" s="406"/>
      <c r="CS53" s="407"/>
      <c r="CT53" s="405"/>
      <c r="CU53" s="406"/>
      <c r="CV53" s="406"/>
      <c r="CW53" s="406"/>
      <c r="CX53" s="407"/>
      <c r="CY53" s="153"/>
      <c r="CZ53" s="153"/>
      <c r="DA53" s="153"/>
      <c r="DB53" s="153"/>
      <c r="DC53" s="153"/>
      <c r="DD53" s="153"/>
      <c r="DE53" s="153"/>
      <c r="DF53" s="344"/>
      <c r="DG53" s="345"/>
      <c r="DH53" s="345"/>
      <c r="DI53" s="345"/>
      <c r="DJ53" s="345"/>
      <c r="DK53" s="345"/>
      <c r="DL53" s="346"/>
    </row>
    <row r="54" spans="1:116" ht="15" customHeight="1">
      <c r="A54" s="208"/>
      <c r="B54" s="209"/>
      <c r="C54" s="230"/>
      <c r="D54" s="231"/>
      <c r="E54" s="231"/>
      <c r="F54" s="231"/>
      <c r="G54" s="231"/>
      <c r="H54" s="231"/>
      <c r="I54" s="232"/>
      <c r="J54" s="147"/>
      <c r="K54" s="148"/>
      <c r="L54" s="148"/>
      <c r="M54" s="148"/>
      <c r="N54" s="149"/>
      <c r="O54" s="147"/>
      <c r="P54" s="148"/>
      <c r="Q54" s="148"/>
      <c r="R54" s="148"/>
      <c r="S54" s="149"/>
      <c r="T54" s="147"/>
      <c r="U54" s="148"/>
      <c r="V54" s="148"/>
      <c r="W54" s="148"/>
      <c r="X54" s="149"/>
      <c r="Y54" s="147"/>
      <c r="Z54" s="148"/>
      <c r="AA54" s="148"/>
      <c r="AB54" s="148"/>
      <c r="AC54" s="149"/>
      <c r="AD54" s="147"/>
      <c r="AE54" s="148"/>
      <c r="AF54" s="148"/>
      <c r="AG54" s="148"/>
      <c r="AH54" s="149"/>
      <c r="AI54" s="147"/>
      <c r="AJ54" s="148"/>
      <c r="AK54" s="148"/>
      <c r="AL54" s="148"/>
      <c r="AM54" s="149"/>
      <c r="AN54" s="147"/>
      <c r="AO54" s="148"/>
      <c r="AP54" s="148"/>
      <c r="AQ54" s="148"/>
      <c r="AR54" s="149"/>
      <c r="AS54" s="152">
        <f>J55+O55+T55+Y55+AD55+AI55+AN55</f>
        <v>0</v>
      </c>
      <c r="AT54" s="153"/>
      <c r="AU54" s="153"/>
      <c r="AV54" s="153"/>
      <c r="AW54" s="153"/>
      <c r="AX54" s="153"/>
      <c r="AY54" s="153"/>
      <c r="AZ54" s="156" t="s">
        <v>275</v>
      </c>
      <c r="BA54" s="157"/>
      <c r="BB54" s="199"/>
      <c r="BC54" s="200"/>
      <c r="BD54" s="200"/>
      <c r="BE54" s="200"/>
      <c r="BF54" s="201"/>
      <c r="BG54" s="208">
        <v>20</v>
      </c>
      <c r="BH54" s="208"/>
      <c r="BI54" s="155" t="s">
        <v>49</v>
      </c>
      <c r="BJ54" s="155"/>
      <c r="BK54" s="155"/>
      <c r="BL54" s="155"/>
      <c r="BM54" s="155"/>
      <c r="BN54" s="155"/>
      <c r="BO54" s="155"/>
      <c r="BP54" s="445"/>
      <c r="BQ54" s="387"/>
      <c r="BR54" s="387"/>
      <c r="BS54" s="387"/>
      <c r="BT54" s="388"/>
      <c r="BU54" s="445"/>
      <c r="BV54" s="387"/>
      <c r="BW54" s="387"/>
      <c r="BX54" s="387"/>
      <c r="BY54" s="388"/>
      <c r="BZ54" s="445"/>
      <c r="CA54" s="387"/>
      <c r="CB54" s="387"/>
      <c r="CC54" s="387"/>
      <c r="CD54" s="388"/>
      <c r="CE54" s="445"/>
      <c r="CF54" s="387"/>
      <c r="CG54" s="387"/>
      <c r="CH54" s="387"/>
      <c r="CI54" s="388"/>
      <c r="CJ54" s="445"/>
      <c r="CK54" s="387"/>
      <c r="CL54" s="387"/>
      <c r="CM54" s="387"/>
      <c r="CN54" s="388"/>
      <c r="CO54" s="445"/>
      <c r="CP54" s="387"/>
      <c r="CQ54" s="387"/>
      <c r="CR54" s="387"/>
      <c r="CS54" s="388"/>
      <c r="CT54" s="445"/>
      <c r="CU54" s="387"/>
      <c r="CV54" s="387"/>
      <c r="CW54" s="387"/>
      <c r="CX54" s="388"/>
      <c r="CY54" s="152">
        <f>BP55+BU55+BZ55+CE55+CJ55+CO55+CT55</f>
        <v>0</v>
      </c>
      <c r="CZ54" s="153"/>
      <c r="DA54" s="153"/>
      <c r="DB54" s="153"/>
      <c r="DC54" s="153"/>
      <c r="DD54" s="153"/>
      <c r="DE54" s="153"/>
      <c r="DF54" s="442"/>
      <c r="DG54" s="443"/>
      <c r="DH54" s="443"/>
      <c r="DI54" s="443"/>
      <c r="DJ54" s="443"/>
      <c r="DK54" s="443"/>
      <c r="DL54" s="444"/>
    </row>
    <row r="55" spans="1:116" ht="15" customHeight="1">
      <c r="A55" s="208"/>
      <c r="B55" s="209"/>
      <c r="C55" s="233"/>
      <c r="D55" s="234"/>
      <c r="E55" s="234"/>
      <c r="F55" s="234"/>
      <c r="G55" s="234"/>
      <c r="H55" s="234"/>
      <c r="I55" s="235"/>
      <c r="J55" s="144"/>
      <c r="K55" s="145"/>
      <c r="L55" s="145"/>
      <c r="M55" s="145"/>
      <c r="N55" s="146"/>
      <c r="O55" s="144"/>
      <c r="P55" s="145"/>
      <c r="Q55" s="145"/>
      <c r="R55" s="145"/>
      <c r="S55" s="146"/>
      <c r="T55" s="144"/>
      <c r="U55" s="145"/>
      <c r="V55" s="145"/>
      <c r="W55" s="145"/>
      <c r="X55" s="146"/>
      <c r="Y55" s="144"/>
      <c r="Z55" s="145"/>
      <c r="AA55" s="145"/>
      <c r="AB55" s="145"/>
      <c r="AC55" s="146"/>
      <c r="AD55" s="144"/>
      <c r="AE55" s="145"/>
      <c r="AF55" s="145"/>
      <c r="AG55" s="145"/>
      <c r="AH55" s="146"/>
      <c r="AI55" s="144"/>
      <c r="AJ55" s="145"/>
      <c r="AK55" s="145"/>
      <c r="AL55" s="145"/>
      <c r="AM55" s="146"/>
      <c r="AN55" s="144"/>
      <c r="AO55" s="145"/>
      <c r="AP55" s="145"/>
      <c r="AQ55" s="145"/>
      <c r="AR55" s="146"/>
      <c r="AS55" s="153"/>
      <c r="AT55" s="153"/>
      <c r="AU55" s="153"/>
      <c r="AV55" s="153"/>
      <c r="AW55" s="153"/>
      <c r="AX55" s="153"/>
      <c r="AY55" s="153"/>
      <c r="AZ55" s="158" t="s">
        <v>275</v>
      </c>
      <c r="BA55" s="159"/>
      <c r="BB55" s="202"/>
      <c r="BC55" s="203"/>
      <c r="BD55" s="203"/>
      <c r="BE55" s="203"/>
      <c r="BF55" s="204"/>
      <c r="BG55" s="208"/>
      <c r="BH55" s="208"/>
      <c r="BI55" s="155"/>
      <c r="BJ55" s="155"/>
      <c r="BK55" s="155"/>
      <c r="BL55" s="155"/>
      <c r="BM55" s="155"/>
      <c r="BN55" s="155"/>
      <c r="BO55" s="155"/>
      <c r="BP55" s="405"/>
      <c r="BQ55" s="406"/>
      <c r="BR55" s="406"/>
      <c r="BS55" s="406"/>
      <c r="BT55" s="407"/>
      <c r="BU55" s="405"/>
      <c r="BV55" s="406"/>
      <c r="BW55" s="406"/>
      <c r="BX55" s="406"/>
      <c r="BY55" s="407"/>
      <c r="BZ55" s="405"/>
      <c r="CA55" s="406"/>
      <c r="CB55" s="406"/>
      <c r="CC55" s="406"/>
      <c r="CD55" s="407"/>
      <c r="CE55" s="405"/>
      <c r="CF55" s="406"/>
      <c r="CG55" s="406"/>
      <c r="CH55" s="406"/>
      <c r="CI55" s="407"/>
      <c r="CJ55" s="405"/>
      <c r="CK55" s="406"/>
      <c r="CL55" s="406"/>
      <c r="CM55" s="406"/>
      <c r="CN55" s="407"/>
      <c r="CO55" s="405"/>
      <c r="CP55" s="406"/>
      <c r="CQ55" s="406"/>
      <c r="CR55" s="406"/>
      <c r="CS55" s="407"/>
      <c r="CT55" s="405"/>
      <c r="CU55" s="406"/>
      <c r="CV55" s="406"/>
      <c r="CW55" s="406"/>
      <c r="CX55" s="407"/>
      <c r="CY55" s="153"/>
      <c r="CZ55" s="153"/>
      <c r="DA55" s="153"/>
      <c r="DB55" s="153"/>
      <c r="DC55" s="153"/>
      <c r="DD55" s="153"/>
      <c r="DE55" s="153"/>
      <c r="DF55" s="344"/>
      <c r="DG55" s="345"/>
      <c r="DH55" s="345"/>
      <c r="DI55" s="345"/>
      <c r="DJ55" s="345"/>
      <c r="DK55" s="345"/>
      <c r="DL55" s="346"/>
    </row>
    <row r="56" spans="1:116" ht="15" customHeight="1">
      <c r="A56" s="208"/>
      <c r="B56" s="209"/>
      <c r="C56" s="316"/>
      <c r="D56" s="317"/>
      <c r="E56" s="317"/>
      <c r="F56" s="317"/>
      <c r="G56" s="317"/>
      <c r="H56" s="317"/>
      <c r="I56" s="317"/>
      <c r="J56" s="147"/>
      <c r="K56" s="148"/>
      <c r="L56" s="148"/>
      <c r="M56" s="148"/>
      <c r="N56" s="149"/>
      <c r="O56" s="147"/>
      <c r="P56" s="148"/>
      <c r="Q56" s="148"/>
      <c r="R56" s="148"/>
      <c r="S56" s="149"/>
      <c r="T56" s="147"/>
      <c r="U56" s="148"/>
      <c r="V56" s="148"/>
      <c r="W56" s="148"/>
      <c r="X56" s="149"/>
      <c r="Y56" s="147"/>
      <c r="Z56" s="148"/>
      <c r="AA56" s="148"/>
      <c r="AB56" s="148"/>
      <c r="AC56" s="149"/>
      <c r="AD56" s="147"/>
      <c r="AE56" s="148"/>
      <c r="AF56" s="148"/>
      <c r="AG56" s="148"/>
      <c r="AH56" s="149"/>
      <c r="AI56" s="147"/>
      <c r="AJ56" s="148"/>
      <c r="AK56" s="148"/>
      <c r="AL56" s="148"/>
      <c r="AM56" s="149"/>
      <c r="AN56" s="147"/>
      <c r="AO56" s="148"/>
      <c r="AP56" s="148"/>
      <c r="AQ56" s="148"/>
      <c r="AR56" s="149"/>
      <c r="AS56" s="152">
        <f>J57+O57+T57+Y57+AD57+AI57+AN57</f>
        <v>0</v>
      </c>
      <c r="AT56" s="153"/>
      <c r="AU56" s="153"/>
      <c r="AV56" s="153"/>
      <c r="AW56" s="153"/>
      <c r="AX56" s="153"/>
      <c r="AY56" s="153"/>
      <c r="AZ56" s="156" t="s">
        <v>275</v>
      </c>
      <c r="BA56" s="157"/>
      <c r="BB56" s="199"/>
      <c r="BC56" s="200"/>
      <c r="BD56" s="200"/>
      <c r="BE56" s="200"/>
      <c r="BF56" s="201"/>
      <c r="BG56" s="208">
        <v>21</v>
      </c>
      <c r="BH56" s="208"/>
      <c r="BI56" s="155" t="s">
        <v>50</v>
      </c>
      <c r="BJ56" s="155"/>
      <c r="BK56" s="155"/>
      <c r="BL56" s="155"/>
      <c r="BM56" s="155"/>
      <c r="BN56" s="155"/>
      <c r="BO56" s="155"/>
      <c r="BP56" s="445"/>
      <c r="BQ56" s="387"/>
      <c r="BR56" s="387"/>
      <c r="BS56" s="387"/>
      <c r="BT56" s="388"/>
      <c r="BU56" s="445"/>
      <c r="BV56" s="387"/>
      <c r="BW56" s="387"/>
      <c r="BX56" s="387"/>
      <c r="BY56" s="388"/>
      <c r="BZ56" s="445"/>
      <c r="CA56" s="387"/>
      <c r="CB56" s="387"/>
      <c r="CC56" s="387"/>
      <c r="CD56" s="388"/>
      <c r="CE56" s="445"/>
      <c r="CF56" s="387"/>
      <c r="CG56" s="387"/>
      <c r="CH56" s="387"/>
      <c r="CI56" s="388"/>
      <c r="CJ56" s="445"/>
      <c r="CK56" s="387"/>
      <c r="CL56" s="387"/>
      <c r="CM56" s="387"/>
      <c r="CN56" s="388"/>
      <c r="CO56" s="445"/>
      <c r="CP56" s="387"/>
      <c r="CQ56" s="387"/>
      <c r="CR56" s="387"/>
      <c r="CS56" s="388"/>
      <c r="CT56" s="445"/>
      <c r="CU56" s="387"/>
      <c r="CV56" s="387"/>
      <c r="CW56" s="387"/>
      <c r="CX56" s="388"/>
      <c r="CY56" s="152">
        <f>BP57+BU57+BZ57+CE57+CJ57+CO57+CT57</f>
        <v>0</v>
      </c>
      <c r="CZ56" s="153"/>
      <c r="DA56" s="153"/>
      <c r="DB56" s="153"/>
      <c r="DC56" s="153"/>
      <c r="DD56" s="153"/>
      <c r="DE56" s="153"/>
      <c r="DF56" s="442"/>
      <c r="DG56" s="443"/>
      <c r="DH56" s="443"/>
      <c r="DI56" s="443"/>
      <c r="DJ56" s="443"/>
      <c r="DK56" s="443"/>
      <c r="DL56" s="444"/>
    </row>
    <row r="57" spans="1:116" ht="15" customHeight="1">
      <c r="A57" s="208"/>
      <c r="B57" s="209"/>
      <c r="C57" s="318"/>
      <c r="D57" s="319"/>
      <c r="E57" s="319"/>
      <c r="F57" s="319"/>
      <c r="G57" s="319"/>
      <c r="H57" s="319"/>
      <c r="I57" s="319"/>
      <c r="J57" s="144"/>
      <c r="K57" s="145"/>
      <c r="L57" s="145"/>
      <c r="M57" s="145"/>
      <c r="N57" s="146"/>
      <c r="O57" s="144"/>
      <c r="P57" s="145"/>
      <c r="Q57" s="145"/>
      <c r="R57" s="145"/>
      <c r="S57" s="146"/>
      <c r="T57" s="144"/>
      <c r="U57" s="145"/>
      <c r="V57" s="145"/>
      <c r="W57" s="145"/>
      <c r="X57" s="146"/>
      <c r="Y57" s="144"/>
      <c r="Z57" s="145"/>
      <c r="AA57" s="145"/>
      <c r="AB57" s="145"/>
      <c r="AC57" s="146"/>
      <c r="AD57" s="144"/>
      <c r="AE57" s="145"/>
      <c r="AF57" s="145"/>
      <c r="AG57" s="145"/>
      <c r="AH57" s="146"/>
      <c r="AI57" s="144"/>
      <c r="AJ57" s="145"/>
      <c r="AK57" s="145"/>
      <c r="AL57" s="145"/>
      <c r="AM57" s="146"/>
      <c r="AN57" s="144"/>
      <c r="AO57" s="145"/>
      <c r="AP57" s="145"/>
      <c r="AQ57" s="145"/>
      <c r="AR57" s="146"/>
      <c r="AS57" s="153"/>
      <c r="AT57" s="153"/>
      <c r="AU57" s="153"/>
      <c r="AV57" s="153"/>
      <c r="AW57" s="153"/>
      <c r="AX57" s="153"/>
      <c r="AY57" s="153"/>
      <c r="AZ57" s="158" t="s">
        <v>275</v>
      </c>
      <c r="BA57" s="159"/>
      <c r="BB57" s="202"/>
      <c r="BC57" s="203"/>
      <c r="BD57" s="203"/>
      <c r="BE57" s="203"/>
      <c r="BF57" s="204"/>
      <c r="BG57" s="208"/>
      <c r="BH57" s="208"/>
      <c r="BI57" s="155"/>
      <c r="BJ57" s="155"/>
      <c r="BK57" s="155"/>
      <c r="BL57" s="155"/>
      <c r="BM57" s="155"/>
      <c r="BN57" s="155"/>
      <c r="BO57" s="155"/>
      <c r="BP57" s="405"/>
      <c r="BQ57" s="406"/>
      <c r="BR57" s="406"/>
      <c r="BS57" s="406"/>
      <c r="BT57" s="407"/>
      <c r="BU57" s="405"/>
      <c r="BV57" s="406"/>
      <c r="BW57" s="406"/>
      <c r="BX57" s="406"/>
      <c r="BY57" s="407"/>
      <c r="BZ57" s="405"/>
      <c r="CA57" s="406"/>
      <c r="CB57" s="406"/>
      <c r="CC57" s="406"/>
      <c r="CD57" s="407"/>
      <c r="CE57" s="405"/>
      <c r="CF57" s="406"/>
      <c r="CG57" s="406"/>
      <c r="CH57" s="406"/>
      <c r="CI57" s="407"/>
      <c r="CJ57" s="405"/>
      <c r="CK57" s="406"/>
      <c r="CL57" s="406"/>
      <c r="CM57" s="406"/>
      <c r="CN57" s="407"/>
      <c r="CO57" s="405"/>
      <c r="CP57" s="406"/>
      <c r="CQ57" s="406"/>
      <c r="CR57" s="406"/>
      <c r="CS57" s="407"/>
      <c r="CT57" s="405"/>
      <c r="CU57" s="406"/>
      <c r="CV57" s="406"/>
      <c r="CW57" s="406"/>
      <c r="CX57" s="407"/>
      <c r="CY57" s="153"/>
      <c r="CZ57" s="153"/>
      <c r="DA57" s="153"/>
      <c r="DB57" s="153"/>
      <c r="DC57" s="153"/>
      <c r="DD57" s="153"/>
      <c r="DE57" s="153"/>
      <c r="DF57" s="344"/>
      <c r="DG57" s="345"/>
      <c r="DH57" s="345"/>
      <c r="DI57" s="345"/>
      <c r="DJ57" s="345"/>
      <c r="DK57" s="345"/>
      <c r="DL57" s="346"/>
    </row>
    <row r="58" spans="1:116" ht="15" customHeight="1">
      <c r="A58" s="208"/>
      <c r="B58" s="209"/>
      <c r="C58" s="154"/>
      <c r="D58" s="155"/>
      <c r="E58" s="155"/>
      <c r="F58" s="155"/>
      <c r="G58" s="155"/>
      <c r="H58" s="155"/>
      <c r="I58" s="155"/>
      <c r="J58" s="147"/>
      <c r="K58" s="148"/>
      <c r="L58" s="148"/>
      <c r="M58" s="148"/>
      <c r="N58" s="149"/>
      <c r="O58" s="147"/>
      <c r="P58" s="148"/>
      <c r="Q58" s="148"/>
      <c r="R58" s="148"/>
      <c r="S58" s="149"/>
      <c r="T58" s="147"/>
      <c r="U58" s="148"/>
      <c r="V58" s="148"/>
      <c r="W58" s="148"/>
      <c r="X58" s="149"/>
      <c r="Y58" s="147"/>
      <c r="Z58" s="148"/>
      <c r="AA58" s="148"/>
      <c r="AB58" s="148"/>
      <c r="AC58" s="149"/>
      <c r="AD58" s="147"/>
      <c r="AE58" s="148"/>
      <c r="AF58" s="148"/>
      <c r="AG58" s="148"/>
      <c r="AH58" s="149"/>
      <c r="AI58" s="147"/>
      <c r="AJ58" s="148"/>
      <c r="AK58" s="148"/>
      <c r="AL58" s="148"/>
      <c r="AM58" s="149"/>
      <c r="AN58" s="147"/>
      <c r="AO58" s="148"/>
      <c r="AP58" s="148"/>
      <c r="AQ58" s="148"/>
      <c r="AR58" s="149"/>
      <c r="AS58" s="152">
        <f>J59+O59+T59+Y59+AD59+AI59+AN59</f>
        <v>0</v>
      </c>
      <c r="AT58" s="153"/>
      <c r="AU58" s="153"/>
      <c r="AV58" s="153"/>
      <c r="AW58" s="153"/>
      <c r="AX58" s="153"/>
      <c r="AY58" s="153"/>
      <c r="AZ58" s="156" t="s">
        <v>275</v>
      </c>
      <c r="BA58" s="157"/>
      <c r="BB58" s="199"/>
      <c r="BC58" s="200"/>
      <c r="BD58" s="200"/>
      <c r="BE58" s="200"/>
      <c r="BF58" s="201"/>
      <c r="BG58" s="208">
        <v>22</v>
      </c>
      <c r="BH58" s="208"/>
      <c r="BI58" s="155" t="s">
        <v>51</v>
      </c>
      <c r="BJ58" s="155"/>
      <c r="BK58" s="155"/>
      <c r="BL58" s="155"/>
      <c r="BM58" s="155"/>
      <c r="BN58" s="155"/>
      <c r="BO58" s="155"/>
      <c r="BP58" s="445"/>
      <c r="BQ58" s="387"/>
      <c r="BR58" s="387"/>
      <c r="BS58" s="387"/>
      <c r="BT58" s="388"/>
      <c r="BU58" s="445"/>
      <c r="BV58" s="387"/>
      <c r="BW58" s="387"/>
      <c r="BX58" s="387"/>
      <c r="BY58" s="388"/>
      <c r="BZ58" s="445"/>
      <c r="CA58" s="387"/>
      <c r="CB58" s="387"/>
      <c r="CC58" s="387"/>
      <c r="CD58" s="388"/>
      <c r="CE58" s="445"/>
      <c r="CF58" s="387"/>
      <c r="CG58" s="387"/>
      <c r="CH58" s="387"/>
      <c r="CI58" s="388"/>
      <c r="CJ58" s="445"/>
      <c r="CK58" s="387"/>
      <c r="CL58" s="387"/>
      <c r="CM58" s="387"/>
      <c r="CN58" s="388"/>
      <c r="CO58" s="445"/>
      <c r="CP58" s="387"/>
      <c r="CQ58" s="387"/>
      <c r="CR58" s="387"/>
      <c r="CS58" s="388"/>
      <c r="CT58" s="445"/>
      <c r="CU58" s="387"/>
      <c r="CV58" s="387"/>
      <c r="CW58" s="387"/>
      <c r="CX58" s="388"/>
      <c r="CY58" s="152">
        <f>BP59+BU59+BZ59+CE59+CJ59+CO59+CT59</f>
        <v>0</v>
      </c>
      <c r="CZ58" s="153"/>
      <c r="DA58" s="153"/>
      <c r="DB58" s="153"/>
      <c r="DC58" s="153"/>
      <c r="DD58" s="153"/>
      <c r="DE58" s="153"/>
      <c r="DF58" s="442"/>
      <c r="DG58" s="443"/>
      <c r="DH58" s="443"/>
      <c r="DI58" s="443"/>
      <c r="DJ58" s="443"/>
      <c r="DK58" s="443"/>
      <c r="DL58" s="444"/>
    </row>
    <row r="59" spans="1:116" ht="15" customHeight="1">
      <c r="A59" s="208"/>
      <c r="B59" s="209"/>
      <c r="C59" s="154"/>
      <c r="D59" s="155"/>
      <c r="E59" s="155"/>
      <c r="F59" s="155"/>
      <c r="G59" s="155"/>
      <c r="H59" s="155"/>
      <c r="I59" s="155"/>
      <c r="J59" s="144"/>
      <c r="K59" s="145"/>
      <c r="L59" s="145"/>
      <c r="M59" s="145"/>
      <c r="N59" s="146"/>
      <c r="O59" s="144"/>
      <c r="P59" s="145"/>
      <c r="Q59" s="145"/>
      <c r="R59" s="145"/>
      <c r="S59" s="146"/>
      <c r="T59" s="144"/>
      <c r="U59" s="145"/>
      <c r="V59" s="145"/>
      <c r="W59" s="145"/>
      <c r="X59" s="146"/>
      <c r="Y59" s="144"/>
      <c r="Z59" s="145"/>
      <c r="AA59" s="145"/>
      <c r="AB59" s="145"/>
      <c r="AC59" s="146"/>
      <c r="AD59" s="144"/>
      <c r="AE59" s="145"/>
      <c r="AF59" s="145"/>
      <c r="AG59" s="145"/>
      <c r="AH59" s="146"/>
      <c r="AI59" s="144"/>
      <c r="AJ59" s="145"/>
      <c r="AK59" s="145"/>
      <c r="AL59" s="145"/>
      <c r="AM59" s="146"/>
      <c r="AN59" s="144"/>
      <c r="AO59" s="145"/>
      <c r="AP59" s="145"/>
      <c r="AQ59" s="145"/>
      <c r="AR59" s="146"/>
      <c r="AS59" s="153"/>
      <c r="AT59" s="153"/>
      <c r="AU59" s="153"/>
      <c r="AV59" s="153"/>
      <c r="AW59" s="153"/>
      <c r="AX59" s="153"/>
      <c r="AY59" s="153"/>
      <c r="AZ59" s="158" t="s">
        <v>275</v>
      </c>
      <c r="BA59" s="159"/>
      <c r="BB59" s="202"/>
      <c r="BC59" s="203"/>
      <c r="BD59" s="203"/>
      <c r="BE59" s="203"/>
      <c r="BF59" s="204"/>
      <c r="BG59" s="208"/>
      <c r="BH59" s="208"/>
      <c r="BI59" s="155"/>
      <c r="BJ59" s="155"/>
      <c r="BK59" s="155"/>
      <c r="BL59" s="155"/>
      <c r="BM59" s="155"/>
      <c r="BN59" s="155"/>
      <c r="BO59" s="155"/>
      <c r="BP59" s="405"/>
      <c r="BQ59" s="406"/>
      <c r="BR59" s="406"/>
      <c r="BS59" s="406"/>
      <c r="BT59" s="407"/>
      <c r="BU59" s="405"/>
      <c r="BV59" s="406"/>
      <c r="BW59" s="406"/>
      <c r="BX59" s="406"/>
      <c r="BY59" s="407"/>
      <c r="BZ59" s="405"/>
      <c r="CA59" s="406"/>
      <c r="CB59" s="406"/>
      <c r="CC59" s="406"/>
      <c r="CD59" s="407"/>
      <c r="CE59" s="405"/>
      <c r="CF59" s="406"/>
      <c r="CG59" s="406"/>
      <c r="CH59" s="406"/>
      <c r="CI59" s="407"/>
      <c r="CJ59" s="405"/>
      <c r="CK59" s="406"/>
      <c r="CL59" s="406"/>
      <c r="CM59" s="406"/>
      <c r="CN59" s="407"/>
      <c r="CO59" s="405"/>
      <c r="CP59" s="406"/>
      <c r="CQ59" s="406"/>
      <c r="CR59" s="406"/>
      <c r="CS59" s="407"/>
      <c r="CT59" s="405"/>
      <c r="CU59" s="406"/>
      <c r="CV59" s="406"/>
      <c r="CW59" s="406"/>
      <c r="CX59" s="407"/>
      <c r="CY59" s="153"/>
      <c r="CZ59" s="153"/>
      <c r="DA59" s="153"/>
      <c r="DB59" s="153"/>
      <c r="DC59" s="153"/>
      <c r="DD59" s="153"/>
      <c r="DE59" s="153"/>
      <c r="DF59" s="344"/>
      <c r="DG59" s="345"/>
      <c r="DH59" s="345"/>
      <c r="DI59" s="345"/>
      <c r="DJ59" s="345"/>
      <c r="DK59" s="345"/>
      <c r="DL59" s="346"/>
    </row>
    <row r="60" spans="1:116" ht="15" customHeight="1">
      <c r="A60" s="208"/>
      <c r="B60" s="209"/>
      <c r="C60" s="330" t="s">
        <v>52</v>
      </c>
      <c r="D60" s="331"/>
      <c r="E60" s="331"/>
      <c r="F60" s="331"/>
      <c r="G60" s="331"/>
      <c r="H60" s="331"/>
      <c r="I60" s="331"/>
      <c r="J60" s="147" t="s">
        <v>53</v>
      </c>
      <c r="K60" s="148"/>
      <c r="L60" s="148"/>
      <c r="M60" s="148"/>
      <c r="N60" s="149"/>
      <c r="O60" s="147" t="s">
        <v>54</v>
      </c>
      <c r="P60" s="148"/>
      <c r="Q60" s="148"/>
      <c r="R60" s="148"/>
      <c r="S60" s="149"/>
      <c r="T60" s="147" t="s">
        <v>267</v>
      </c>
      <c r="U60" s="148"/>
      <c r="V60" s="148"/>
      <c r="W60" s="148"/>
      <c r="X60" s="149"/>
      <c r="Y60" s="147" t="s">
        <v>57</v>
      </c>
      <c r="Z60" s="148"/>
      <c r="AA60" s="148"/>
      <c r="AB60" s="148"/>
      <c r="AC60" s="149"/>
      <c r="AD60" s="147" t="s">
        <v>108</v>
      </c>
      <c r="AE60" s="148"/>
      <c r="AF60" s="148"/>
      <c r="AG60" s="148"/>
      <c r="AH60" s="149"/>
      <c r="AI60" s="147" t="s">
        <v>109</v>
      </c>
      <c r="AJ60" s="148"/>
      <c r="AK60" s="148"/>
      <c r="AL60" s="148"/>
      <c r="AM60" s="149"/>
      <c r="AN60" s="147" t="s">
        <v>268</v>
      </c>
      <c r="AO60" s="148"/>
      <c r="AP60" s="148"/>
      <c r="AQ60" s="148"/>
      <c r="AR60" s="149"/>
      <c r="AS60" s="152">
        <f>J61+O61+T61+Y61+AD61+AI61+AN61</f>
        <v>0</v>
      </c>
      <c r="AT60" s="153"/>
      <c r="AU60" s="153"/>
      <c r="AV60" s="153"/>
      <c r="AW60" s="153"/>
      <c r="AX60" s="153"/>
      <c r="AY60" s="153"/>
      <c r="AZ60" s="156" t="s">
        <v>275</v>
      </c>
      <c r="BA60" s="157"/>
      <c r="BB60" s="199"/>
      <c r="BC60" s="200"/>
      <c r="BD60" s="200"/>
      <c r="BE60" s="200"/>
      <c r="BF60" s="201"/>
      <c r="BG60" s="208">
        <v>23</v>
      </c>
      <c r="BH60" s="208"/>
      <c r="BI60" s="155" t="s">
        <v>52</v>
      </c>
      <c r="BJ60" s="155"/>
      <c r="BK60" s="155"/>
      <c r="BL60" s="155"/>
      <c r="BM60" s="155"/>
      <c r="BN60" s="155"/>
      <c r="BO60" s="155"/>
      <c r="BP60" s="445" t="s">
        <v>53</v>
      </c>
      <c r="BQ60" s="387"/>
      <c r="BR60" s="387"/>
      <c r="BS60" s="387"/>
      <c r="BT60" s="388"/>
      <c r="BU60" s="445" t="s">
        <v>54</v>
      </c>
      <c r="BV60" s="387"/>
      <c r="BW60" s="387"/>
      <c r="BX60" s="387"/>
      <c r="BY60" s="388"/>
      <c r="BZ60" s="445" t="s">
        <v>55</v>
      </c>
      <c r="CA60" s="387"/>
      <c r="CB60" s="387"/>
      <c r="CC60" s="387"/>
      <c r="CD60" s="388"/>
      <c r="CE60" s="445" t="s">
        <v>57</v>
      </c>
      <c r="CF60" s="387"/>
      <c r="CG60" s="387"/>
      <c r="CH60" s="387"/>
      <c r="CI60" s="388"/>
      <c r="CJ60" s="445" t="s">
        <v>108</v>
      </c>
      <c r="CK60" s="387"/>
      <c r="CL60" s="387"/>
      <c r="CM60" s="387"/>
      <c r="CN60" s="388"/>
      <c r="CO60" s="445" t="s">
        <v>109</v>
      </c>
      <c r="CP60" s="387"/>
      <c r="CQ60" s="387"/>
      <c r="CR60" s="387"/>
      <c r="CS60" s="388"/>
      <c r="CT60" s="445" t="s">
        <v>111</v>
      </c>
      <c r="CU60" s="387"/>
      <c r="CV60" s="387"/>
      <c r="CW60" s="387"/>
      <c r="CX60" s="388"/>
      <c r="CY60" s="152">
        <f>BP61+BU61+BZ61+CE61+CJ61+CO61+CT61</f>
        <v>0</v>
      </c>
      <c r="CZ60" s="153"/>
      <c r="DA60" s="153"/>
      <c r="DB60" s="153"/>
      <c r="DC60" s="153"/>
      <c r="DD60" s="153"/>
      <c r="DE60" s="153"/>
      <c r="DF60" s="442"/>
      <c r="DG60" s="443"/>
      <c r="DH60" s="443"/>
      <c r="DI60" s="443"/>
      <c r="DJ60" s="443"/>
      <c r="DK60" s="443"/>
      <c r="DL60" s="444"/>
    </row>
    <row r="61" spans="1:116" ht="15" customHeight="1">
      <c r="A61" s="208"/>
      <c r="B61" s="209"/>
      <c r="C61" s="330"/>
      <c r="D61" s="331"/>
      <c r="E61" s="331"/>
      <c r="F61" s="331"/>
      <c r="G61" s="331"/>
      <c r="H61" s="331"/>
      <c r="I61" s="331"/>
      <c r="J61" s="144"/>
      <c r="K61" s="145"/>
      <c r="L61" s="145"/>
      <c r="M61" s="145"/>
      <c r="N61" s="146"/>
      <c r="O61" s="144"/>
      <c r="P61" s="145"/>
      <c r="Q61" s="145"/>
      <c r="R61" s="145"/>
      <c r="S61" s="146"/>
      <c r="T61" s="144"/>
      <c r="U61" s="145"/>
      <c r="V61" s="145"/>
      <c r="W61" s="145"/>
      <c r="X61" s="146"/>
      <c r="Y61" s="144"/>
      <c r="Z61" s="145"/>
      <c r="AA61" s="145"/>
      <c r="AB61" s="145"/>
      <c r="AC61" s="146"/>
      <c r="AD61" s="144"/>
      <c r="AE61" s="145"/>
      <c r="AF61" s="145"/>
      <c r="AG61" s="145"/>
      <c r="AH61" s="146"/>
      <c r="AI61" s="144"/>
      <c r="AJ61" s="145"/>
      <c r="AK61" s="145"/>
      <c r="AL61" s="145"/>
      <c r="AM61" s="146"/>
      <c r="AN61" s="144"/>
      <c r="AO61" s="145"/>
      <c r="AP61" s="145"/>
      <c r="AQ61" s="145"/>
      <c r="AR61" s="146"/>
      <c r="AS61" s="153"/>
      <c r="AT61" s="153"/>
      <c r="AU61" s="153"/>
      <c r="AV61" s="153"/>
      <c r="AW61" s="153"/>
      <c r="AX61" s="153"/>
      <c r="AY61" s="153"/>
      <c r="AZ61" s="158" t="s">
        <v>275</v>
      </c>
      <c r="BA61" s="159"/>
      <c r="BB61" s="202"/>
      <c r="BC61" s="203"/>
      <c r="BD61" s="203"/>
      <c r="BE61" s="203"/>
      <c r="BF61" s="204"/>
      <c r="BG61" s="208"/>
      <c r="BH61" s="208"/>
      <c r="BI61" s="155"/>
      <c r="BJ61" s="155"/>
      <c r="BK61" s="155"/>
      <c r="BL61" s="155"/>
      <c r="BM61" s="155"/>
      <c r="BN61" s="155"/>
      <c r="BO61" s="155"/>
      <c r="BP61" s="405"/>
      <c r="BQ61" s="406"/>
      <c r="BR61" s="406"/>
      <c r="BS61" s="406"/>
      <c r="BT61" s="407"/>
      <c r="BU61" s="405"/>
      <c r="BV61" s="406"/>
      <c r="BW61" s="406"/>
      <c r="BX61" s="406"/>
      <c r="BY61" s="407"/>
      <c r="BZ61" s="405"/>
      <c r="CA61" s="406"/>
      <c r="CB61" s="406"/>
      <c r="CC61" s="406"/>
      <c r="CD61" s="407"/>
      <c r="CE61" s="405"/>
      <c r="CF61" s="406"/>
      <c r="CG61" s="406"/>
      <c r="CH61" s="406"/>
      <c r="CI61" s="407"/>
      <c r="CJ61" s="405"/>
      <c r="CK61" s="406"/>
      <c r="CL61" s="406"/>
      <c r="CM61" s="406"/>
      <c r="CN61" s="407"/>
      <c r="CO61" s="405"/>
      <c r="CP61" s="406"/>
      <c r="CQ61" s="406"/>
      <c r="CR61" s="406"/>
      <c r="CS61" s="407"/>
      <c r="CT61" s="405"/>
      <c r="CU61" s="406"/>
      <c r="CV61" s="406"/>
      <c r="CW61" s="406"/>
      <c r="CX61" s="407"/>
      <c r="CY61" s="153"/>
      <c r="CZ61" s="153"/>
      <c r="DA61" s="153"/>
      <c r="DB61" s="153"/>
      <c r="DC61" s="153"/>
      <c r="DD61" s="153"/>
      <c r="DE61" s="153"/>
      <c r="DF61" s="344"/>
      <c r="DG61" s="345"/>
      <c r="DH61" s="345"/>
      <c r="DI61" s="345"/>
      <c r="DJ61" s="345"/>
      <c r="DK61" s="345"/>
      <c r="DL61" s="346"/>
    </row>
    <row r="62" spans="1:116" ht="15" customHeight="1">
      <c r="A62" s="208"/>
      <c r="B62" s="209"/>
      <c r="C62" s="330" t="s">
        <v>269</v>
      </c>
      <c r="D62" s="331"/>
      <c r="E62" s="331"/>
      <c r="F62" s="331"/>
      <c r="G62" s="331"/>
      <c r="H62" s="331"/>
      <c r="I62" s="331"/>
      <c r="J62" s="147" t="s">
        <v>270</v>
      </c>
      <c r="K62" s="148"/>
      <c r="L62" s="148"/>
      <c r="M62" s="148"/>
      <c r="N62" s="149"/>
      <c r="O62" s="147" t="s">
        <v>110</v>
      </c>
      <c r="P62" s="148"/>
      <c r="Q62" s="148"/>
      <c r="R62" s="148"/>
      <c r="S62" s="149"/>
      <c r="T62" s="147" t="s">
        <v>271</v>
      </c>
      <c r="U62" s="148"/>
      <c r="V62" s="148"/>
      <c r="W62" s="148"/>
      <c r="X62" s="149"/>
      <c r="Y62" s="147" t="s">
        <v>272</v>
      </c>
      <c r="Z62" s="148"/>
      <c r="AA62" s="148"/>
      <c r="AB62" s="148"/>
      <c r="AC62" s="149"/>
      <c r="AD62" s="147" t="s">
        <v>273</v>
      </c>
      <c r="AE62" s="148"/>
      <c r="AF62" s="148"/>
      <c r="AG62" s="148"/>
      <c r="AH62" s="149"/>
      <c r="AI62" s="147" t="s">
        <v>274</v>
      </c>
      <c r="AJ62" s="148"/>
      <c r="AK62" s="148"/>
      <c r="AL62" s="148"/>
      <c r="AM62" s="149"/>
      <c r="AN62" s="147" t="s">
        <v>56</v>
      </c>
      <c r="AO62" s="148"/>
      <c r="AP62" s="148"/>
      <c r="AQ62" s="148"/>
      <c r="AR62" s="149"/>
      <c r="AS62" s="152">
        <f>J63+O63+T63+Y63+AD63+AI63+AN63</f>
        <v>0</v>
      </c>
      <c r="AT62" s="153"/>
      <c r="AU62" s="153"/>
      <c r="AV62" s="153"/>
      <c r="AW62" s="153"/>
      <c r="AX62" s="153"/>
      <c r="AY62" s="153"/>
      <c r="AZ62" s="156" t="s">
        <v>275</v>
      </c>
      <c r="BA62" s="157"/>
      <c r="BB62" s="199"/>
      <c r="BC62" s="200"/>
      <c r="BD62" s="200"/>
      <c r="BE62" s="200"/>
      <c r="BF62" s="201"/>
      <c r="BG62" s="208">
        <v>24</v>
      </c>
      <c r="BH62" s="208"/>
      <c r="BI62" s="155"/>
      <c r="BJ62" s="155"/>
      <c r="BK62" s="155"/>
      <c r="BL62" s="155"/>
      <c r="BM62" s="155"/>
      <c r="BN62" s="155"/>
      <c r="BO62" s="155"/>
      <c r="BP62" s="445" t="s">
        <v>107</v>
      </c>
      <c r="BQ62" s="387"/>
      <c r="BR62" s="387"/>
      <c r="BS62" s="387"/>
      <c r="BT62" s="388"/>
      <c r="BU62" s="445" t="s">
        <v>110</v>
      </c>
      <c r="BV62" s="387"/>
      <c r="BW62" s="387"/>
      <c r="BX62" s="387"/>
      <c r="BY62" s="388"/>
      <c r="BZ62" s="445" t="s">
        <v>56</v>
      </c>
      <c r="CA62" s="387"/>
      <c r="CB62" s="387"/>
      <c r="CC62" s="387"/>
      <c r="CD62" s="388"/>
      <c r="CE62" s="445"/>
      <c r="CF62" s="387"/>
      <c r="CG62" s="387"/>
      <c r="CH62" s="387"/>
      <c r="CI62" s="388"/>
      <c r="CJ62" s="445"/>
      <c r="CK62" s="387"/>
      <c r="CL62" s="387"/>
      <c r="CM62" s="387"/>
      <c r="CN62" s="388"/>
      <c r="CO62" s="445"/>
      <c r="CP62" s="387"/>
      <c r="CQ62" s="387"/>
      <c r="CR62" s="387"/>
      <c r="CS62" s="388"/>
      <c r="CT62" s="445"/>
      <c r="CU62" s="387"/>
      <c r="CV62" s="387"/>
      <c r="CW62" s="387"/>
      <c r="CX62" s="388"/>
      <c r="CY62" s="152">
        <f>BP63+BU63+BZ63+CE63+CJ63+CO63+CT63</f>
        <v>0</v>
      </c>
      <c r="CZ62" s="153"/>
      <c r="DA62" s="153"/>
      <c r="DB62" s="153"/>
      <c r="DC62" s="153"/>
      <c r="DD62" s="153"/>
      <c r="DE62" s="153"/>
      <c r="DF62" s="442"/>
      <c r="DG62" s="443"/>
      <c r="DH62" s="443"/>
      <c r="DI62" s="443"/>
      <c r="DJ62" s="443"/>
      <c r="DK62" s="443"/>
      <c r="DL62" s="444"/>
    </row>
    <row r="63" spans="1:116" ht="15" customHeight="1">
      <c r="A63" s="208"/>
      <c r="B63" s="209"/>
      <c r="C63" s="330"/>
      <c r="D63" s="331"/>
      <c r="E63" s="331"/>
      <c r="F63" s="331"/>
      <c r="G63" s="331"/>
      <c r="H63" s="331"/>
      <c r="I63" s="331"/>
      <c r="J63" s="144"/>
      <c r="K63" s="145"/>
      <c r="L63" s="145"/>
      <c r="M63" s="145"/>
      <c r="N63" s="146"/>
      <c r="O63" s="144"/>
      <c r="P63" s="145"/>
      <c r="Q63" s="145"/>
      <c r="R63" s="145"/>
      <c r="S63" s="146"/>
      <c r="T63" s="144"/>
      <c r="U63" s="145"/>
      <c r="V63" s="145"/>
      <c r="W63" s="145"/>
      <c r="X63" s="146"/>
      <c r="Y63" s="144"/>
      <c r="Z63" s="145"/>
      <c r="AA63" s="145"/>
      <c r="AB63" s="145"/>
      <c r="AC63" s="146"/>
      <c r="AD63" s="144"/>
      <c r="AE63" s="145"/>
      <c r="AF63" s="145"/>
      <c r="AG63" s="145"/>
      <c r="AH63" s="146"/>
      <c r="AI63" s="144"/>
      <c r="AJ63" s="145"/>
      <c r="AK63" s="145"/>
      <c r="AL63" s="145"/>
      <c r="AM63" s="146"/>
      <c r="AN63" s="144"/>
      <c r="AO63" s="145"/>
      <c r="AP63" s="145"/>
      <c r="AQ63" s="145"/>
      <c r="AR63" s="146"/>
      <c r="AS63" s="153"/>
      <c r="AT63" s="153"/>
      <c r="AU63" s="153"/>
      <c r="AV63" s="153"/>
      <c r="AW63" s="153"/>
      <c r="AX63" s="153"/>
      <c r="AY63" s="153"/>
      <c r="AZ63" s="158" t="s">
        <v>275</v>
      </c>
      <c r="BA63" s="159"/>
      <c r="BB63" s="202"/>
      <c r="BC63" s="203"/>
      <c r="BD63" s="203"/>
      <c r="BE63" s="203"/>
      <c r="BF63" s="204"/>
      <c r="BG63" s="208"/>
      <c r="BH63" s="208"/>
      <c r="BI63" s="155"/>
      <c r="BJ63" s="155"/>
      <c r="BK63" s="155"/>
      <c r="BL63" s="155"/>
      <c r="BM63" s="155"/>
      <c r="BN63" s="155"/>
      <c r="BO63" s="155"/>
      <c r="BP63" s="405"/>
      <c r="BQ63" s="406"/>
      <c r="BR63" s="406"/>
      <c r="BS63" s="406"/>
      <c r="BT63" s="407"/>
      <c r="BU63" s="405"/>
      <c r="BV63" s="406"/>
      <c r="BW63" s="406"/>
      <c r="BX63" s="406"/>
      <c r="BY63" s="407"/>
      <c r="BZ63" s="405"/>
      <c r="CA63" s="406"/>
      <c r="CB63" s="406"/>
      <c r="CC63" s="406"/>
      <c r="CD63" s="407"/>
      <c r="CE63" s="405"/>
      <c r="CF63" s="406"/>
      <c r="CG63" s="406"/>
      <c r="CH63" s="406"/>
      <c r="CI63" s="407"/>
      <c r="CJ63" s="405"/>
      <c r="CK63" s="406"/>
      <c r="CL63" s="406"/>
      <c r="CM63" s="406"/>
      <c r="CN63" s="407"/>
      <c r="CO63" s="405"/>
      <c r="CP63" s="406"/>
      <c r="CQ63" s="406"/>
      <c r="CR63" s="406"/>
      <c r="CS63" s="407"/>
      <c r="CT63" s="405"/>
      <c r="CU63" s="406"/>
      <c r="CV63" s="406"/>
      <c r="CW63" s="406"/>
      <c r="CX63" s="407"/>
      <c r="CY63" s="153"/>
      <c r="CZ63" s="153"/>
      <c r="DA63" s="153"/>
      <c r="DB63" s="153"/>
      <c r="DC63" s="153"/>
      <c r="DD63" s="153"/>
      <c r="DE63" s="153"/>
      <c r="DF63" s="344"/>
      <c r="DG63" s="345"/>
      <c r="DH63" s="345"/>
      <c r="DI63" s="345"/>
      <c r="DJ63" s="345"/>
      <c r="DK63" s="345"/>
      <c r="DL63" s="346"/>
    </row>
    <row r="64" spans="1:116" ht="15" customHeight="1">
      <c r="A64" s="208"/>
      <c r="B64" s="209"/>
      <c r="C64" s="325" t="s">
        <v>112</v>
      </c>
      <c r="D64" s="326"/>
      <c r="E64" s="326"/>
      <c r="F64" s="326"/>
      <c r="G64" s="326"/>
      <c r="H64" s="326"/>
      <c r="I64" s="326"/>
      <c r="J64" s="147"/>
      <c r="K64" s="148"/>
      <c r="L64" s="148"/>
      <c r="M64" s="148"/>
      <c r="N64" s="149"/>
      <c r="O64" s="147"/>
      <c r="P64" s="148"/>
      <c r="Q64" s="148"/>
      <c r="R64" s="148"/>
      <c r="S64" s="149"/>
      <c r="T64" s="147"/>
      <c r="U64" s="148"/>
      <c r="V64" s="148"/>
      <c r="W64" s="148"/>
      <c r="X64" s="149"/>
      <c r="Y64" s="147"/>
      <c r="Z64" s="148"/>
      <c r="AA64" s="148"/>
      <c r="AB64" s="148"/>
      <c r="AC64" s="149"/>
      <c r="AD64" s="147"/>
      <c r="AE64" s="148"/>
      <c r="AF64" s="148"/>
      <c r="AG64" s="148"/>
      <c r="AH64" s="149"/>
      <c r="AI64" s="147"/>
      <c r="AJ64" s="148"/>
      <c r="AK64" s="148"/>
      <c r="AL64" s="148"/>
      <c r="AM64" s="149"/>
      <c r="AN64" s="147"/>
      <c r="AO64" s="148"/>
      <c r="AP64" s="148"/>
      <c r="AQ64" s="148"/>
      <c r="AR64" s="149"/>
      <c r="AS64" s="152">
        <f>J65+O65+T65+Y65+AD65+AI65+AN65</f>
        <v>0</v>
      </c>
      <c r="AT64" s="153"/>
      <c r="AU64" s="153"/>
      <c r="AV64" s="153"/>
      <c r="AW64" s="153"/>
      <c r="AX64" s="153"/>
      <c r="AY64" s="153"/>
      <c r="AZ64" s="156" t="s">
        <v>275</v>
      </c>
      <c r="BA64" s="157"/>
      <c r="BB64" s="199"/>
      <c r="BC64" s="200"/>
      <c r="BD64" s="200"/>
      <c r="BE64" s="200"/>
      <c r="BF64" s="201"/>
      <c r="BG64" s="208">
        <v>25</v>
      </c>
      <c r="BH64" s="208"/>
      <c r="BI64" s="326" t="s">
        <v>112</v>
      </c>
      <c r="BJ64" s="326"/>
      <c r="BK64" s="326"/>
      <c r="BL64" s="326"/>
      <c r="BM64" s="326"/>
      <c r="BN64" s="326"/>
      <c r="BO64" s="326"/>
      <c r="BP64" s="445"/>
      <c r="BQ64" s="387"/>
      <c r="BR64" s="387"/>
      <c r="BS64" s="387"/>
      <c r="BT64" s="388"/>
      <c r="BU64" s="445"/>
      <c r="BV64" s="387"/>
      <c r="BW64" s="387"/>
      <c r="BX64" s="387"/>
      <c r="BY64" s="388"/>
      <c r="BZ64" s="445"/>
      <c r="CA64" s="387"/>
      <c r="CB64" s="387"/>
      <c r="CC64" s="387"/>
      <c r="CD64" s="388"/>
      <c r="CE64" s="445"/>
      <c r="CF64" s="387"/>
      <c r="CG64" s="387"/>
      <c r="CH64" s="387"/>
      <c r="CI64" s="388"/>
      <c r="CJ64" s="445"/>
      <c r="CK64" s="387"/>
      <c r="CL64" s="387"/>
      <c r="CM64" s="387"/>
      <c r="CN64" s="388"/>
      <c r="CO64" s="445"/>
      <c r="CP64" s="387"/>
      <c r="CQ64" s="387"/>
      <c r="CR64" s="387"/>
      <c r="CS64" s="388"/>
      <c r="CT64" s="445"/>
      <c r="CU64" s="387"/>
      <c r="CV64" s="387"/>
      <c r="CW64" s="387"/>
      <c r="CX64" s="388"/>
      <c r="CY64" s="152">
        <f>BP65+BU65+BZ65+CE65+CJ65+CO65+CT65</f>
        <v>0</v>
      </c>
      <c r="CZ64" s="153"/>
      <c r="DA64" s="153"/>
      <c r="DB64" s="153"/>
      <c r="DC64" s="153"/>
      <c r="DD64" s="153"/>
      <c r="DE64" s="153"/>
      <c r="DF64" s="442"/>
      <c r="DG64" s="443"/>
      <c r="DH64" s="443"/>
      <c r="DI64" s="443"/>
      <c r="DJ64" s="443"/>
      <c r="DK64" s="443"/>
      <c r="DL64" s="444"/>
    </row>
    <row r="65" spans="1:116" ht="15" customHeight="1" thickBot="1">
      <c r="A65" s="315"/>
      <c r="B65" s="252"/>
      <c r="C65" s="327"/>
      <c r="D65" s="328"/>
      <c r="E65" s="328"/>
      <c r="F65" s="328"/>
      <c r="G65" s="328"/>
      <c r="H65" s="328"/>
      <c r="I65" s="328"/>
      <c r="J65" s="294"/>
      <c r="K65" s="295"/>
      <c r="L65" s="295"/>
      <c r="M65" s="295"/>
      <c r="N65" s="296"/>
      <c r="O65" s="294"/>
      <c r="P65" s="295"/>
      <c r="Q65" s="295"/>
      <c r="R65" s="295"/>
      <c r="S65" s="296"/>
      <c r="T65" s="294"/>
      <c r="U65" s="295"/>
      <c r="V65" s="295"/>
      <c r="W65" s="295"/>
      <c r="X65" s="296"/>
      <c r="Y65" s="294"/>
      <c r="Z65" s="295"/>
      <c r="AA65" s="295"/>
      <c r="AB65" s="295"/>
      <c r="AC65" s="296"/>
      <c r="AD65" s="294"/>
      <c r="AE65" s="295"/>
      <c r="AF65" s="295"/>
      <c r="AG65" s="295"/>
      <c r="AH65" s="296"/>
      <c r="AI65" s="294"/>
      <c r="AJ65" s="295"/>
      <c r="AK65" s="295"/>
      <c r="AL65" s="295"/>
      <c r="AM65" s="296"/>
      <c r="AN65" s="294"/>
      <c r="AO65" s="295"/>
      <c r="AP65" s="295"/>
      <c r="AQ65" s="295"/>
      <c r="AR65" s="296"/>
      <c r="AS65" s="369"/>
      <c r="AT65" s="369"/>
      <c r="AU65" s="369"/>
      <c r="AV65" s="369"/>
      <c r="AW65" s="369"/>
      <c r="AX65" s="369"/>
      <c r="AY65" s="369"/>
      <c r="AZ65" s="158" t="s">
        <v>275</v>
      </c>
      <c r="BA65" s="159"/>
      <c r="BB65" s="205"/>
      <c r="BC65" s="206"/>
      <c r="BD65" s="206"/>
      <c r="BE65" s="206"/>
      <c r="BF65" s="207"/>
      <c r="BG65" s="315"/>
      <c r="BH65" s="315"/>
      <c r="BI65" s="458"/>
      <c r="BJ65" s="458"/>
      <c r="BK65" s="458"/>
      <c r="BL65" s="458"/>
      <c r="BM65" s="458"/>
      <c r="BN65" s="458"/>
      <c r="BO65" s="458"/>
      <c r="BP65" s="455"/>
      <c r="BQ65" s="456"/>
      <c r="BR65" s="456"/>
      <c r="BS65" s="456"/>
      <c r="BT65" s="457"/>
      <c r="BU65" s="455"/>
      <c r="BV65" s="456"/>
      <c r="BW65" s="456"/>
      <c r="BX65" s="456"/>
      <c r="BY65" s="457"/>
      <c r="BZ65" s="455"/>
      <c r="CA65" s="456"/>
      <c r="CB65" s="456"/>
      <c r="CC65" s="456"/>
      <c r="CD65" s="457"/>
      <c r="CE65" s="455"/>
      <c r="CF65" s="456"/>
      <c r="CG65" s="456"/>
      <c r="CH65" s="456"/>
      <c r="CI65" s="457"/>
      <c r="CJ65" s="455"/>
      <c r="CK65" s="456"/>
      <c r="CL65" s="456"/>
      <c r="CM65" s="456"/>
      <c r="CN65" s="457"/>
      <c r="CO65" s="455"/>
      <c r="CP65" s="456"/>
      <c r="CQ65" s="456"/>
      <c r="CR65" s="456"/>
      <c r="CS65" s="457"/>
      <c r="CT65" s="455"/>
      <c r="CU65" s="456"/>
      <c r="CV65" s="456"/>
      <c r="CW65" s="456"/>
      <c r="CX65" s="457"/>
      <c r="CY65" s="369"/>
      <c r="CZ65" s="369"/>
      <c r="DA65" s="369"/>
      <c r="DB65" s="369"/>
      <c r="DC65" s="369"/>
      <c r="DD65" s="369"/>
      <c r="DE65" s="369"/>
      <c r="DF65" s="452"/>
      <c r="DG65" s="453"/>
      <c r="DH65" s="453"/>
      <c r="DI65" s="453"/>
      <c r="DJ65" s="453"/>
      <c r="DK65" s="453"/>
      <c r="DL65" s="454"/>
    </row>
    <row r="66" spans="1:116" ht="15" customHeight="1" thickTop="1">
      <c r="A66" s="309" t="s">
        <v>28</v>
      </c>
      <c r="B66" s="310"/>
      <c r="C66" s="310"/>
      <c r="D66" s="310"/>
      <c r="E66" s="310"/>
      <c r="F66" s="310"/>
      <c r="G66" s="310"/>
      <c r="H66" s="310"/>
      <c r="I66" s="311"/>
      <c r="J66" s="493" t="s">
        <v>175</v>
      </c>
      <c r="K66" s="494"/>
      <c r="L66" s="494"/>
      <c r="M66" s="494"/>
      <c r="N66" s="494"/>
      <c r="O66" s="496" t="s">
        <v>176</v>
      </c>
      <c r="P66" s="497"/>
      <c r="Q66" s="497"/>
      <c r="R66" s="497"/>
      <c r="S66" s="497"/>
      <c r="T66" s="370" t="s">
        <v>177</v>
      </c>
      <c r="U66" s="371"/>
      <c r="V66" s="371"/>
      <c r="W66" s="371"/>
      <c r="X66" s="372"/>
      <c r="Y66" s="49"/>
      <c r="Z66" s="49"/>
      <c r="AA66" s="49"/>
      <c r="AB66" s="49"/>
      <c r="AC66" s="49"/>
      <c r="AD66" s="49"/>
      <c r="AE66" s="49"/>
      <c r="AF66" s="49"/>
      <c r="AG66" s="49"/>
      <c r="AH66" s="49"/>
      <c r="AI66" s="49"/>
      <c r="AJ66" s="49"/>
      <c r="AK66" s="49"/>
      <c r="AL66" s="49"/>
      <c r="AM66" s="49"/>
      <c r="AN66" s="49"/>
      <c r="AO66" s="49"/>
      <c r="AP66" s="49"/>
      <c r="AQ66" s="49"/>
      <c r="AR66" s="50"/>
      <c r="AS66" s="358">
        <f>SUM(AS16:AY65)</f>
        <v>0</v>
      </c>
      <c r="AT66" s="359"/>
      <c r="AU66" s="359"/>
      <c r="AV66" s="359"/>
      <c r="AW66" s="359"/>
      <c r="AX66" s="359"/>
      <c r="AY66" s="359"/>
      <c r="AZ66" s="341"/>
      <c r="BA66" s="342"/>
      <c r="BB66" s="342"/>
      <c r="BC66" s="342"/>
      <c r="BD66" s="342"/>
      <c r="BE66" s="342"/>
      <c r="BF66" s="343"/>
      <c r="BG66" s="309" t="s">
        <v>28</v>
      </c>
      <c r="BH66" s="310"/>
      <c r="BI66" s="310"/>
      <c r="BJ66" s="310"/>
      <c r="BK66" s="310"/>
      <c r="BL66" s="310"/>
      <c r="BM66" s="310"/>
      <c r="BN66" s="310"/>
      <c r="BO66" s="311"/>
      <c r="BP66" s="466"/>
      <c r="BQ66" s="371"/>
      <c r="BR66" s="371"/>
      <c r="BS66" s="371"/>
      <c r="BT66" s="371"/>
      <c r="BU66" s="371"/>
      <c r="BV66" s="371"/>
      <c r="BW66" s="371"/>
      <c r="BX66" s="371"/>
      <c r="BY66" s="371"/>
      <c r="BZ66" s="371"/>
      <c r="CA66" s="371"/>
      <c r="CB66" s="371"/>
      <c r="CC66" s="371"/>
      <c r="CD66" s="371"/>
      <c r="CE66" s="371"/>
      <c r="CF66" s="371"/>
      <c r="CG66" s="371"/>
      <c r="CH66" s="371"/>
      <c r="CI66" s="371"/>
      <c r="CJ66" s="371"/>
      <c r="CK66" s="371"/>
      <c r="CL66" s="371"/>
      <c r="CM66" s="371"/>
      <c r="CN66" s="371"/>
      <c r="CO66" s="371"/>
      <c r="CP66" s="371"/>
      <c r="CQ66" s="371"/>
      <c r="CR66" s="371"/>
      <c r="CS66" s="371"/>
      <c r="CT66" s="371"/>
      <c r="CU66" s="371"/>
      <c r="CV66" s="371"/>
      <c r="CW66" s="371"/>
      <c r="CX66" s="372"/>
      <c r="CY66" s="358">
        <f>SUM(CY16:DE65)</f>
        <v>0</v>
      </c>
      <c r="CZ66" s="359"/>
      <c r="DA66" s="359"/>
      <c r="DB66" s="359"/>
      <c r="DC66" s="359"/>
      <c r="DD66" s="359"/>
      <c r="DE66" s="359"/>
      <c r="DF66" s="341"/>
      <c r="DG66" s="342"/>
      <c r="DH66" s="342"/>
      <c r="DI66" s="342"/>
      <c r="DJ66" s="342"/>
      <c r="DK66" s="342"/>
      <c r="DL66" s="343"/>
    </row>
    <row r="67" spans="1:116" ht="15" customHeight="1">
      <c r="A67" s="312"/>
      <c r="B67" s="313"/>
      <c r="C67" s="313"/>
      <c r="D67" s="313"/>
      <c r="E67" s="313"/>
      <c r="F67" s="313"/>
      <c r="G67" s="313"/>
      <c r="H67" s="313"/>
      <c r="I67" s="314"/>
      <c r="J67" s="495"/>
      <c r="K67" s="495"/>
      <c r="L67" s="495"/>
      <c r="M67" s="495"/>
      <c r="N67" s="495"/>
      <c r="O67" s="498"/>
      <c r="P67" s="498"/>
      <c r="Q67" s="498"/>
      <c r="R67" s="498"/>
      <c r="S67" s="498"/>
      <c r="T67" s="373"/>
      <c r="U67" s="374"/>
      <c r="V67" s="374"/>
      <c r="W67" s="374"/>
      <c r="X67" s="375"/>
      <c r="Y67" s="51"/>
      <c r="Z67" s="51"/>
      <c r="AA67" s="51"/>
      <c r="AB67" s="51"/>
      <c r="AC67" s="51"/>
      <c r="AD67" s="51"/>
      <c r="AE67" s="51"/>
      <c r="AF67" s="51"/>
      <c r="AG67" s="51"/>
      <c r="AH67" s="51"/>
      <c r="AI67" s="51"/>
      <c r="AJ67" s="51"/>
      <c r="AK67" s="51"/>
      <c r="AL67" s="51"/>
      <c r="AM67" s="51"/>
      <c r="AN67" s="51"/>
      <c r="AO67" s="51"/>
      <c r="AP67" s="51"/>
      <c r="AQ67" s="51"/>
      <c r="AR67" s="52"/>
      <c r="AS67" s="360"/>
      <c r="AT67" s="360"/>
      <c r="AU67" s="360"/>
      <c r="AV67" s="360"/>
      <c r="AW67" s="360"/>
      <c r="AX67" s="360"/>
      <c r="AY67" s="360"/>
      <c r="AZ67" s="344"/>
      <c r="BA67" s="345"/>
      <c r="BB67" s="345"/>
      <c r="BC67" s="345"/>
      <c r="BD67" s="345"/>
      <c r="BE67" s="345"/>
      <c r="BF67" s="346"/>
      <c r="BG67" s="312"/>
      <c r="BH67" s="313"/>
      <c r="BI67" s="313"/>
      <c r="BJ67" s="313"/>
      <c r="BK67" s="313"/>
      <c r="BL67" s="313"/>
      <c r="BM67" s="313"/>
      <c r="BN67" s="313"/>
      <c r="BO67" s="314"/>
      <c r="BP67" s="373"/>
      <c r="BQ67" s="374"/>
      <c r="BR67" s="374"/>
      <c r="BS67" s="374"/>
      <c r="BT67" s="374"/>
      <c r="BU67" s="374"/>
      <c r="BV67" s="374"/>
      <c r="BW67" s="374"/>
      <c r="BX67" s="374"/>
      <c r="BY67" s="374"/>
      <c r="BZ67" s="374"/>
      <c r="CA67" s="374"/>
      <c r="CB67" s="374"/>
      <c r="CC67" s="374"/>
      <c r="CD67" s="374"/>
      <c r="CE67" s="374"/>
      <c r="CF67" s="374"/>
      <c r="CG67" s="374"/>
      <c r="CH67" s="374"/>
      <c r="CI67" s="374"/>
      <c r="CJ67" s="374"/>
      <c r="CK67" s="374"/>
      <c r="CL67" s="374"/>
      <c r="CM67" s="374"/>
      <c r="CN67" s="374"/>
      <c r="CO67" s="374"/>
      <c r="CP67" s="374"/>
      <c r="CQ67" s="374"/>
      <c r="CR67" s="374"/>
      <c r="CS67" s="374"/>
      <c r="CT67" s="374"/>
      <c r="CU67" s="374"/>
      <c r="CV67" s="374"/>
      <c r="CW67" s="374"/>
      <c r="CX67" s="375"/>
      <c r="CY67" s="360"/>
      <c r="CZ67" s="360"/>
      <c r="DA67" s="360"/>
      <c r="DB67" s="360"/>
      <c r="DC67" s="360"/>
      <c r="DD67" s="360"/>
      <c r="DE67" s="360"/>
      <c r="DF67" s="344"/>
      <c r="DG67" s="345"/>
      <c r="DH67" s="345"/>
      <c r="DI67" s="345"/>
      <c r="DJ67" s="345"/>
      <c r="DK67" s="345"/>
      <c r="DL67" s="346"/>
    </row>
    <row r="68" spans="1:116" ht="13.15" customHeight="1" thickBot="1">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row>
    <row r="69" spans="1:116" ht="13.15" customHeight="1">
      <c r="A69" s="297" t="s">
        <v>80</v>
      </c>
      <c r="B69" s="297"/>
      <c r="C69" s="297"/>
      <c r="D69" s="297"/>
      <c r="E69" s="297"/>
      <c r="F69" s="297"/>
      <c r="G69" s="297"/>
      <c r="I69" s="298" t="s">
        <v>128</v>
      </c>
      <c r="J69" s="299"/>
      <c r="K69" s="299"/>
      <c r="L69" s="299"/>
      <c r="M69" s="299"/>
      <c r="N69" s="299"/>
      <c r="O69" s="299"/>
      <c r="P69" s="299"/>
      <c r="Q69" s="302" t="s">
        <v>129</v>
      </c>
      <c r="R69" s="302"/>
      <c r="S69" s="352"/>
      <c r="T69" s="353"/>
      <c r="U69" s="353"/>
      <c r="V69" s="354"/>
      <c r="W69" s="283" t="s">
        <v>125</v>
      </c>
      <c r="X69" s="284"/>
      <c r="Y69" s="284"/>
      <c r="Z69" s="284"/>
      <c r="AA69" s="284"/>
      <c r="AB69" s="285"/>
      <c r="AC69" s="305">
        <f>AK11</f>
        <v>0</v>
      </c>
      <c r="AD69" s="306"/>
      <c r="AE69" s="306"/>
      <c r="AF69" s="306"/>
      <c r="AG69" s="306"/>
      <c r="AH69" s="306"/>
      <c r="AI69" s="306"/>
      <c r="AJ69" s="306"/>
      <c r="AK69" s="333" t="s">
        <v>11</v>
      </c>
      <c r="AL69" s="376"/>
      <c r="AN69" s="283" t="s">
        <v>26</v>
      </c>
      <c r="AO69" s="284"/>
      <c r="AP69" s="284"/>
      <c r="AQ69" s="285"/>
      <c r="AR69" s="305">
        <f>AC69-AS66</f>
        <v>0</v>
      </c>
      <c r="AS69" s="306"/>
      <c r="AT69" s="306"/>
      <c r="AU69" s="306"/>
      <c r="AV69" s="306"/>
      <c r="AW69" s="306"/>
      <c r="AX69" s="306"/>
      <c r="AY69" s="333" t="s">
        <v>11</v>
      </c>
      <c r="AZ69" s="334"/>
      <c r="BA69" s="337" t="e">
        <f>100-(AS66/AC69*100)</f>
        <v>#DIV/0!</v>
      </c>
      <c r="BB69" s="338"/>
      <c r="BC69" s="338"/>
      <c r="BD69" s="338"/>
      <c r="BE69" s="348" t="s">
        <v>29</v>
      </c>
      <c r="BF69" s="349"/>
      <c r="BG69" s="297" t="s">
        <v>80</v>
      </c>
      <c r="BH69" s="297"/>
      <c r="BI69" s="297"/>
      <c r="BJ69" s="297"/>
      <c r="BK69" s="297"/>
      <c r="BL69" s="297"/>
      <c r="BM69" s="297"/>
      <c r="BO69" s="226" t="s">
        <v>128</v>
      </c>
      <c r="BP69" s="227"/>
      <c r="BQ69" s="227"/>
      <c r="BR69" s="227"/>
      <c r="BS69" s="227"/>
      <c r="BT69" s="227"/>
      <c r="BU69" s="227"/>
      <c r="BV69" s="227"/>
      <c r="BW69" s="302" t="s">
        <v>129</v>
      </c>
      <c r="BX69" s="302"/>
      <c r="BY69" s="302"/>
      <c r="BZ69" s="302"/>
      <c r="CA69" s="302"/>
      <c r="CB69" s="464"/>
      <c r="CC69" s="283" t="s">
        <v>30</v>
      </c>
      <c r="CD69" s="284"/>
      <c r="CE69" s="284"/>
      <c r="CF69" s="284"/>
      <c r="CG69" s="284"/>
      <c r="CH69" s="285"/>
      <c r="CI69" s="305">
        <f>CQ10</f>
        <v>0</v>
      </c>
      <c r="CJ69" s="306"/>
      <c r="CK69" s="306"/>
      <c r="CL69" s="306"/>
      <c r="CM69" s="306"/>
      <c r="CN69" s="306"/>
      <c r="CO69" s="306"/>
      <c r="CP69" s="306"/>
      <c r="CQ69" s="333" t="s">
        <v>11</v>
      </c>
      <c r="CR69" s="376"/>
      <c r="CT69" s="283" t="s">
        <v>26</v>
      </c>
      <c r="CU69" s="284"/>
      <c r="CV69" s="284"/>
      <c r="CW69" s="285"/>
      <c r="CX69" s="305">
        <f>CI69-CY66</f>
        <v>0</v>
      </c>
      <c r="CY69" s="306"/>
      <c r="CZ69" s="306"/>
      <c r="DA69" s="306"/>
      <c r="DB69" s="306"/>
      <c r="DC69" s="306"/>
      <c r="DD69" s="306"/>
      <c r="DE69" s="333" t="s">
        <v>11</v>
      </c>
      <c r="DF69" s="334"/>
      <c r="DG69" s="460" t="e">
        <f>100-(CY66/CI69*100)</f>
        <v>#DIV/0!</v>
      </c>
      <c r="DH69" s="461"/>
      <c r="DI69" s="461"/>
      <c r="DJ69" s="461"/>
      <c r="DK69" s="348" t="s">
        <v>29</v>
      </c>
      <c r="DL69" s="349"/>
    </row>
    <row r="70" spans="1:116" ht="13.15" customHeight="1" thickBot="1">
      <c r="A70" s="234"/>
      <c r="B70" s="234"/>
      <c r="C70" s="234"/>
      <c r="D70" s="234"/>
      <c r="E70" s="234"/>
      <c r="F70" s="234"/>
      <c r="G70" s="234"/>
      <c r="H70" s="54"/>
      <c r="I70" s="300"/>
      <c r="J70" s="301"/>
      <c r="K70" s="301"/>
      <c r="L70" s="301"/>
      <c r="M70" s="301"/>
      <c r="N70" s="301"/>
      <c r="O70" s="301"/>
      <c r="P70" s="301"/>
      <c r="Q70" s="351" t="s">
        <v>130</v>
      </c>
      <c r="R70" s="351"/>
      <c r="S70" s="355" t="s">
        <v>131</v>
      </c>
      <c r="T70" s="356"/>
      <c r="U70" s="356"/>
      <c r="V70" s="357"/>
      <c r="W70" s="286"/>
      <c r="X70" s="287"/>
      <c r="Y70" s="287"/>
      <c r="Z70" s="287"/>
      <c r="AA70" s="287"/>
      <c r="AB70" s="288"/>
      <c r="AC70" s="307"/>
      <c r="AD70" s="308"/>
      <c r="AE70" s="308"/>
      <c r="AF70" s="308"/>
      <c r="AG70" s="308"/>
      <c r="AH70" s="308"/>
      <c r="AI70" s="308"/>
      <c r="AJ70" s="308"/>
      <c r="AK70" s="335"/>
      <c r="AL70" s="377"/>
      <c r="AN70" s="286"/>
      <c r="AO70" s="287"/>
      <c r="AP70" s="287"/>
      <c r="AQ70" s="288"/>
      <c r="AR70" s="307"/>
      <c r="AS70" s="308"/>
      <c r="AT70" s="308"/>
      <c r="AU70" s="308"/>
      <c r="AV70" s="308"/>
      <c r="AW70" s="308"/>
      <c r="AX70" s="308"/>
      <c r="AY70" s="335"/>
      <c r="AZ70" s="336"/>
      <c r="BA70" s="339"/>
      <c r="BB70" s="340"/>
      <c r="BC70" s="340"/>
      <c r="BD70" s="340"/>
      <c r="BE70" s="181"/>
      <c r="BF70" s="350"/>
      <c r="BG70" s="234"/>
      <c r="BH70" s="234"/>
      <c r="BI70" s="234"/>
      <c r="BJ70" s="234"/>
      <c r="BK70" s="234"/>
      <c r="BL70" s="234"/>
      <c r="BM70" s="234"/>
      <c r="BN70" s="54"/>
      <c r="BO70" s="228"/>
      <c r="BP70" s="229"/>
      <c r="BQ70" s="229"/>
      <c r="BR70" s="229"/>
      <c r="BS70" s="229"/>
      <c r="BT70" s="229"/>
      <c r="BU70" s="229"/>
      <c r="BV70" s="229"/>
      <c r="BW70" s="351" t="s">
        <v>130</v>
      </c>
      <c r="BX70" s="351"/>
      <c r="BY70" s="351" t="s">
        <v>131</v>
      </c>
      <c r="BZ70" s="351"/>
      <c r="CA70" s="351"/>
      <c r="CB70" s="465"/>
      <c r="CC70" s="286"/>
      <c r="CD70" s="287"/>
      <c r="CE70" s="287"/>
      <c r="CF70" s="287"/>
      <c r="CG70" s="287"/>
      <c r="CH70" s="288"/>
      <c r="CI70" s="307"/>
      <c r="CJ70" s="308"/>
      <c r="CK70" s="308"/>
      <c r="CL70" s="308"/>
      <c r="CM70" s="308"/>
      <c r="CN70" s="308"/>
      <c r="CO70" s="308"/>
      <c r="CP70" s="308"/>
      <c r="CQ70" s="335"/>
      <c r="CR70" s="377"/>
      <c r="CT70" s="286"/>
      <c r="CU70" s="287"/>
      <c r="CV70" s="287"/>
      <c r="CW70" s="288"/>
      <c r="CX70" s="307"/>
      <c r="CY70" s="308"/>
      <c r="CZ70" s="308"/>
      <c r="DA70" s="308"/>
      <c r="DB70" s="308"/>
      <c r="DC70" s="308"/>
      <c r="DD70" s="308"/>
      <c r="DE70" s="335"/>
      <c r="DF70" s="336"/>
      <c r="DG70" s="462"/>
      <c r="DH70" s="463"/>
      <c r="DI70" s="463"/>
      <c r="DJ70" s="463"/>
      <c r="DK70" s="181"/>
      <c r="DL70" s="350"/>
    </row>
    <row r="71" spans="1:116" ht="21" customHeight="1" thickBot="1">
      <c r="A71" s="293" t="s">
        <v>77</v>
      </c>
      <c r="B71" s="293"/>
      <c r="C71" s="293"/>
      <c r="D71" s="293"/>
      <c r="E71" s="293"/>
      <c r="F71" s="293" t="s">
        <v>76</v>
      </c>
      <c r="G71" s="293"/>
      <c r="H71" s="293"/>
      <c r="I71" s="329"/>
      <c r="J71" s="289" t="s">
        <v>265</v>
      </c>
      <c r="K71" s="290"/>
      <c r="L71" s="329" t="s">
        <v>77</v>
      </c>
      <c r="M71" s="329"/>
      <c r="N71" s="329"/>
      <c r="O71" s="329"/>
      <c r="P71" s="329"/>
      <c r="Q71" s="329" t="s">
        <v>76</v>
      </c>
      <c r="R71" s="329"/>
      <c r="S71" s="329"/>
      <c r="T71" s="329"/>
      <c r="U71" s="289" t="s">
        <v>265</v>
      </c>
      <c r="V71" s="290"/>
      <c r="W71" s="293" t="s">
        <v>77</v>
      </c>
      <c r="X71" s="293"/>
      <c r="Y71" s="293"/>
      <c r="Z71" s="293"/>
      <c r="AA71" s="293"/>
      <c r="AB71" s="293" t="s">
        <v>76</v>
      </c>
      <c r="AC71" s="293"/>
      <c r="AD71" s="293"/>
      <c r="AE71" s="293"/>
      <c r="AF71" s="291" t="s">
        <v>265</v>
      </c>
      <c r="AG71" s="292"/>
      <c r="AH71" s="304" t="s">
        <v>15</v>
      </c>
      <c r="AI71" s="304"/>
      <c r="AJ71" s="304"/>
      <c r="AK71" s="304"/>
      <c r="AL71" s="304"/>
      <c r="AM71" s="304" t="s">
        <v>25</v>
      </c>
      <c r="AN71" s="304"/>
      <c r="AO71" s="304"/>
      <c r="AP71" s="304"/>
      <c r="AQ71" s="304"/>
      <c r="AR71" s="304" t="s">
        <v>16</v>
      </c>
      <c r="AS71" s="304"/>
      <c r="AT71" s="304"/>
      <c r="AU71" s="304"/>
      <c r="AV71" s="304"/>
      <c r="AW71" s="304" t="s">
        <v>16</v>
      </c>
      <c r="AX71" s="304"/>
      <c r="AY71" s="304"/>
      <c r="AZ71" s="304"/>
      <c r="BA71" s="304"/>
      <c r="BB71" s="304" t="s">
        <v>25</v>
      </c>
      <c r="BC71" s="304"/>
      <c r="BD71" s="304"/>
      <c r="BE71" s="304"/>
      <c r="BF71" s="304"/>
      <c r="BG71" s="293" t="s">
        <v>77</v>
      </c>
      <c r="BH71" s="293"/>
      <c r="BI71" s="293"/>
      <c r="BJ71" s="293"/>
      <c r="BK71" s="293"/>
      <c r="BL71" s="293" t="s">
        <v>76</v>
      </c>
      <c r="BM71" s="293"/>
      <c r="BN71" s="293"/>
      <c r="BO71" s="293"/>
      <c r="BP71" s="291" t="s">
        <v>265</v>
      </c>
      <c r="BQ71" s="292"/>
      <c r="BR71" s="293" t="s">
        <v>77</v>
      </c>
      <c r="BS71" s="293"/>
      <c r="BT71" s="293"/>
      <c r="BU71" s="293"/>
      <c r="BV71" s="293"/>
      <c r="BW71" s="293" t="s">
        <v>76</v>
      </c>
      <c r="BX71" s="293"/>
      <c r="BY71" s="293"/>
      <c r="BZ71" s="293"/>
      <c r="CA71" s="291" t="s">
        <v>265</v>
      </c>
      <c r="CB71" s="292"/>
      <c r="CC71" s="293" t="s">
        <v>77</v>
      </c>
      <c r="CD71" s="293"/>
      <c r="CE71" s="293"/>
      <c r="CF71" s="293"/>
      <c r="CG71" s="293"/>
      <c r="CH71" s="293" t="s">
        <v>76</v>
      </c>
      <c r="CI71" s="293"/>
      <c r="CJ71" s="293"/>
      <c r="CK71" s="293"/>
      <c r="CL71" s="291" t="s">
        <v>265</v>
      </c>
      <c r="CM71" s="292"/>
      <c r="CN71" s="304" t="s">
        <v>15</v>
      </c>
      <c r="CO71" s="304"/>
      <c r="CP71" s="304"/>
      <c r="CQ71" s="304"/>
      <c r="CR71" s="304"/>
      <c r="CS71" s="304" t="s">
        <v>25</v>
      </c>
      <c r="CT71" s="304"/>
      <c r="CU71" s="304"/>
      <c r="CV71" s="304"/>
      <c r="CW71" s="304"/>
      <c r="CX71" s="304" t="s">
        <v>16</v>
      </c>
      <c r="CY71" s="304"/>
      <c r="CZ71" s="304"/>
      <c r="DA71" s="304"/>
      <c r="DB71" s="304"/>
      <c r="DC71" s="304" t="s">
        <v>16</v>
      </c>
      <c r="DD71" s="304"/>
      <c r="DE71" s="304"/>
      <c r="DF71" s="304"/>
      <c r="DG71" s="304"/>
      <c r="DH71" s="304" t="s">
        <v>25</v>
      </c>
      <c r="DI71" s="304"/>
      <c r="DJ71" s="304"/>
      <c r="DK71" s="304"/>
      <c r="DL71" s="304"/>
    </row>
    <row r="72" spans="1:116" ht="21" customHeight="1" thickBot="1">
      <c r="A72" s="282">
        <f>J16</f>
        <v>0</v>
      </c>
      <c r="B72" s="282"/>
      <c r="C72" s="282"/>
      <c r="D72" s="282"/>
      <c r="E72" s="282"/>
      <c r="F72" s="150"/>
      <c r="G72" s="150"/>
      <c r="H72" s="150"/>
      <c r="I72" s="150"/>
      <c r="J72" s="347" t="s">
        <v>262</v>
      </c>
      <c r="K72" s="347"/>
      <c r="L72" s="282"/>
      <c r="M72" s="282"/>
      <c r="N72" s="282"/>
      <c r="O72" s="282"/>
      <c r="P72" s="282"/>
      <c r="Q72" s="150"/>
      <c r="R72" s="150"/>
      <c r="S72" s="150"/>
      <c r="T72" s="150"/>
      <c r="U72" s="151"/>
      <c r="V72" s="151"/>
      <c r="W72" s="282"/>
      <c r="X72" s="282"/>
      <c r="Y72" s="282"/>
      <c r="Z72" s="282"/>
      <c r="AA72" s="282"/>
      <c r="AB72" s="150"/>
      <c r="AC72" s="150"/>
      <c r="AD72" s="150"/>
      <c r="AE72" s="150"/>
      <c r="AF72" s="151"/>
      <c r="AG72" s="332"/>
      <c r="AH72" s="303" t="s">
        <v>67</v>
      </c>
      <c r="AI72" s="303"/>
      <c r="AJ72" s="303"/>
      <c r="AK72" s="303"/>
      <c r="AL72" s="303"/>
      <c r="AM72" s="303" t="s">
        <v>106</v>
      </c>
      <c r="AN72" s="303"/>
      <c r="AO72" s="303"/>
      <c r="AP72" s="303"/>
      <c r="AQ72" s="303"/>
      <c r="AR72" s="303" t="s">
        <v>297</v>
      </c>
      <c r="AS72" s="303"/>
      <c r="AT72" s="303"/>
      <c r="AU72" s="303"/>
      <c r="AV72" s="303"/>
      <c r="AW72" s="303" t="s">
        <v>298</v>
      </c>
      <c r="AX72" s="303"/>
      <c r="AY72" s="303"/>
      <c r="AZ72" s="303"/>
      <c r="BA72" s="303"/>
      <c r="BB72" s="303" t="s">
        <v>68</v>
      </c>
      <c r="BC72" s="303"/>
      <c r="BD72" s="303"/>
      <c r="BE72" s="303"/>
      <c r="BF72" s="303"/>
      <c r="BG72" s="439"/>
      <c r="BH72" s="439"/>
      <c r="BI72" s="439"/>
      <c r="BJ72" s="439"/>
      <c r="BK72" s="439"/>
      <c r="BL72" s="440"/>
      <c r="BM72" s="440"/>
      <c r="BN72" s="440"/>
      <c r="BO72" s="440"/>
      <c r="BP72" s="459"/>
      <c r="BQ72" s="459"/>
      <c r="BR72" s="439"/>
      <c r="BS72" s="439"/>
      <c r="BT72" s="439"/>
      <c r="BU72" s="439"/>
      <c r="BV72" s="439"/>
      <c r="BW72" s="440"/>
      <c r="BX72" s="440"/>
      <c r="BY72" s="440"/>
      <c r="BZ72" s="440"/>
      <c r="CA72" s="459"/>
      <c r="CB72" s="459"/>
      <c r="CC72" s="439"/>
      <c r="CD72" s="439"/>
      <c r="CE72" s="439"/>
      <c r="CF72" s="439"/>
      <c r="CG72" s="439"/>
      <c r="CH72" s="440"/>
      <c r="CI72" s="440"/>
      <c r="CJ72" s="440"/>
      <c r="CK72" s="440"/>
      <c r="CL72" s="459"/>
      <c r="CM72" s="467"/>
      <c r="CN72" s="303" t="s">
        <v>67</v>
      </c>
      <c r="CO72" s="303"/>
      <c r="CP72" s="303"/>
      <c r="CQ72" s="303"/>
      <c r="CR72" s="303"/>
      <c r="CS72" s="303" t="s">
        <v>106</v>
      </c>
      <c r="CT72" s="303"/>
      <c r="CU72" s="303"/>
      <c r="CV72" s="303"/>
      <c r="CW72" s="303"/>
      <c r="CX72" s="303" t="s">
        <v>17</v>
      </c>
      <c r="CY72" s="303"/>
      <c r="CZ72" s="303"/>
      <c r="DA72" s="303"/>
      <c r="DB72" s="303"/>
      <c r="DC72" s="303" t="s">
        <v>105</v>
      </c>
      <c r="DD72" s="303"/>
      <c r="DE72" s="303"/>
      <c r="DF72" s="303"/>
      <c r="DG72" s="303"/>
      <c r="DH72" s="303" t="s">
        <v>68</v>
      </c>
      <c r="DI72" s="303"/>
      <c r="DJ72" s="303"/>
      <c r="DK72" s="303"/>
      <c r="DL72" s="303"/>
    </row>
    <row r="73" spans="1:116" ht="21" customHeight="1" thickBot="1">
      <c r="A73" s="282"/>
      <c r="B73" s="282"/>
      <c r="C73" s="282"/>
      <c r="D73" s="282"/>
      <c r="E73" s="282"/>
      <c r="F73" s="150"/>
      <c r="G73" s="150"/>
      <c r="H73" s="150"/>
      <c r="I73" s="150"/>
      <c r="J73" s="151"/>
      <c r="K73" s="151"/>
      <c r="L73" s="282"/>
      <c r="M73" s="282"/>
      <c r="N73" s="282"/>
      <c r="O73" s="282"/>
      <c r="P73" s="282"/>
      <c r="Q73" s="150"/>
      <c r="R73" s="150"/>
      <c r="S73" s="150"/>
      <c r="T73" s="150"/>
      <c r="U73" s="151"/>
      <c r="V73" s="151"/>
      <c r="W73" s="282"/>
      <c r="X73" s="282"/>
      <c r="Y73" s="282"/>
      <c r="Z73" s="282"/>
      <c r="AA73" s="282"/>
      <c r="AB73" s="150"/>
      <c r="AC73" s="150"/>
      <c r="AD73" s="150"/>
      <c r="AE73" s="150"/>
      <c r="AF73" s="151"/>
      <c r="AG73" s="332"/>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BG73" s="439"/>
      <c r="BH73" s="439"/>
      <c r="BI73" s="439"/>
      <c r="BJ73" s="439"/>
      <c r="BK73" s="439"/>
      <c r="BL73" s="440"/>
      <c r="BM73" s="440"/>
      <c r="BN73" s="440"/>
      <c r="BO73" s="440"/>
      <c r="BP73" s="459"/>
      <c r="BQ73" s="459"/>
      <c r="BR73" s="439"/>
      <c r="BS73" s="439"/>
      <c r="BT73" s="439"/>
      <c r="BU73" s="439"/>
      <c r="BV73" s="439"/>
      <c r="BW73" s="440"/>
      <c r="BX73" s="440"/>
      <c r="BY73" s="440"/>
      <c r="BZ73" s="440"/>
      <c r="CA73" s="459"/>
      <c r="CB73" s="459"/>
      <c r="CC73" s="439"/>
      <c r="CD73" s="439"/>
      <c r="CE73" s="439"/>
      <c r="CF73" s="439"/>
      <c r="CG73" s="439"/>
      <c r="CH73" s="440"/>
      <c r="CI73" s="440"/>
      <c r="CJ73" s="440"/>
      <c r="CK73" s="440"/>
      <c r="CL73" s="459"/>
      <c r="CM73" s="467"/>
      <c r="CN73" s="303"/>
      <c r="CO73" s="303"/>
      <c r="CP73" s="303"/>
      <c r="CQ73" s="303"/>
      <c r="CR73" s="303"/>
      <c r="CS73" s="303"/>
      <c r="CT73" s="303"/>
      <c r="CU73" s="303"/>
      <c r="CV73" s="303"/>
      <c r="CW73" s="303"/>
      <c r="CX73" s="303"/>
      <c r="CY73" s="303"/>
      <c r="CZ73" s="303"/>
      <c r="DA73" s="303"/>
      <c r="DB73" s="303"/>
      <c r="DC73" s="303"/>
      <c r="DD73" s="303"/>
      <c r="DE73" s="303"/>
      <c r="DF73" s="303"/>
      <c r="DG73" s="303"/>
      <c r="DH73" s="303"/>
      <c r="DI73" s="303"/>
      <c r="DJ73" s="303"/>
      <c r="DK73" s="303"/>
      <c r="DL73" s="303"/>
    </row>
    <row r="74" spans="1:116" ht="21" customHeight="1" thickBot="1">
      <c r="A74" s="282"/>
      <c r="B74" s="282"/>
      <c r="C74" s="282"/>
      <c r="D74" s="282"/>
      <c r="E74" s="282"/>
      <c r="F74" s="150"/>
      <c r="G74" s="150"/>
      <c r="H74" s="150"/>
      <c r="I74" s="150"/>
      <c r="J74" s="151"/>
      <c r="K74" s="151"/>
      <c r="L74" s="282"/>
      <c r="M74" s="282"/>
      <c r="N74" s="282"/>
      <c r="O74" s="282"/>
      <c r="P74" s="282"/>
      <c r="Q74" s="150"/>
      <c r="R74" s="150"/>
      <c r="S74" s="150"/>
      <c r="T74" s="150"/>
      <c r="U74" s="151"/>
      <c r="V74" s="151"/>
      <c r="W74" s="282"/>
      <c r="X74" s="282"/>
      <c r="Y74" s="282"/>
      <c r="Z74" s="282"/>
      <c r="AA74" s="282"/>
      <c r="AB74" s="150"/>
      <c r="AC74" s="150"/>
      <c r="AD74" s="150"/>
      <c r="AE74" s="150"/>
      <c r="AF74" s="151"/>
      <c r="AG74" s="332"/>
      <c r="AH74" s="303"/>
      <c r="AI74" s="303"/>
      <c r="AJ74" s="303"/>
      <c r="AK74" s="303"/>
      <c r="AL74" s="303"/>
      <c r="AM74" s="303"/>
      <c r="AN74" s="303"/>
      <c r="AO74" s="303"/>
      <c r="AP74" s="303"/>
      <c r="AQ74" s="303"/>
      <c r="AR74" s="303"/>
      <c r="AS74" s="303"/>
      <c r="AT74" s="303"/>
      <c r="AU74" s="303"/>
      <c r="AV74" s="303"/>
      <c r="AW74" s="303"/>
      <c r="AX74" s="303"/>
      <c r="AY74" s="303"/>
      <c r="AZ74" s="303"/>
      <c r="BA74" s="303"/>
      <c r="BB74" s="303"/>
      <c r="BC74" s="303"/>
      <c r="BD74" s="303"/>
      <c r="BE74" s="303"/>
      <c r="BF74" s="303"/>
      <c r="BG74" s="439"/>
      <c r="BH74" s="439"/>
      <c r="BI74" s="439"/>
      <c r="BJ74" s="439"/>
      <c r="BK74" s="439"/>
      <c r="BL74" s="440"/>
      <c r="BM74" s="440"/>
      <c r="BN74" s="440"/>
      <c r="BO74" s="440"/>
      <c r="BP74" s="459"/>
      <c r="BQ74" s="459"/>
      <c r="BR74" s="439"/>
      <c r="BS74" s="439"/>
      <c r="BT74" s="439"/>
      <c r="BU74" s="439"/>
      <c r="BV74" s="439"/>
      <c r="BW74" s="440"/>
      <c r="BX74" s="440"/>
      <c r="BY74" s="440"/>
      <c r="BZ74" s="440"/>
      <c r="CA74" s="459"/>
      <c r="CB74" s="459"/>
      <c r="CC74" s="439"/>
      <c r="CD74" s="439"/>
      <c r="CE74" s="439"/>
      <c r="CF74" s="439"/>
      <c r="CG74" s="439"/>
      <c r="CH74" s="440"/>
      <c r="CI74" s="440"/>
      <c r="CJ74" s="440"/>
      <c r="CK74" s="440"/>
      <c r="CL74" s="459"/>
      <c r="CM74" s="467"/>
      <c r="CN74" s="303"/>
      <c r="CO74" s="303"/>
      <c r="CP74" s="303"/>
      <c r="CQ74" s="303"/>
      <c r="CR74" s="303"/>
      <c r="CS74" s="303"/>
      <c r="CT74" s="303"/>
      <c r="CU74" s="303"/>
      <c r="CV74" s="303"/>
      <c r="CW74" s="303"/>
      <c r="CX74" s="303"/>
      <c r="CY74" s="303"/>
      <c r="CZ74" s="303"/>
      <c r="DA74" s="303"/>
      <c r="DB74" s="303"/>
      <c r="DC74" s="303"/>
      <c r="DD74" s="303"/>
      <c r="DE74" s="303"/>
      <c r="DF74" s="303"/>
      <c r="DG74" s="303"/>
      <c r="DH74" s="303"/>
      <c r="DI74" s="303"/>
      <c r="DJ74" s="303"/>
      <c r="DK74" s="303"/>
      <c r="DL74" s="303"/>
    </row>
    <row r="75" spans="1:116" ht="21" customHeight="1" thickBot="1">
      <c r="A75" s="282"/>
      <c r="B75" s="282"/>
      <c r="C75" s="282"/>
      <c r="D75" s="282"/>
      <c r="E75" s="282"/>
      <c r="F75" s="150"/>
      <c r="G75" s="150"/>
      <c r="H75" s="150"/>
      <c r="I75" s="150"/>
      <c r="J75" s="151"/>
      <c r="K75" s="151"/>
      <c r="L75" s="282"/>
      <c r="M75" s="282"/>
      <c r="N75" s="282"/>
      <c r="O75" s="282"/>
      <c r="P75" s="282"/>
      <c r="Q75" s="150"/>
      <c r="R75" s="150"/>
      <c r="S75" s="150"/>
      <c r="T75" s="150"/>
      <c r="U75" s="151"/>
      <c r="V75" s="151"/>
      <c r="W75" s="282"/>
      <c r="X75" s="282"/>
      <c r="Y75" s="282"/>
      <c r="Z75" s="282"/>
      <c r="AA75" s="282"/>
      <c r="AB75" s="150"/>
      <c r="AC75" s="150"/>
      <c r="AD75" s="150"/>
      <c r="AE75" s="150"/>
      <c r="AF75" s="151"/>
      <c r="AG75" s="332"/>
      <c r="AH75" s="303"/>
      <c r="AI75" s="303"/>
      <c r="AJ75" s="303"/>
      <c r="AK75" s="303"/>
      <c r="AL75" s="303"/>
      <c r="AM75" s="303"/>
      <c r="AN75" s="303"/>
      <c r="AO75" s="303"/>
      <c r="AP75" s="303"/>
      <c r="AQ75" s="303"/>
      <c r="AR75" s="303"/>
      <c r="AS75" s="303"/>
      <c r="AT75" s="303"/>
      <c r="AU75" s="303"/>
      <c r="AV75" s="303"/>
      <c r="AW75" s="303"/>
      <c r="AX75" s="303"/>
      <c r="AY75" s="303"/>
      <c r="AZ75" s="303"/>
      <c r="BA75" s="303"/>
      <c r="BB75" s="303"/>
      <c r="BC75" s="303"/>
      <c r="BD75" s="303"/>
      <c r="BE75" s="303"/>
      <c r="BF75" s="303"/>
      <c r="BG75" s="439"/>
      <c r="BH75" s="439"/>
      <c r="BI75" s="439"/>
      <c r="BJ75" s="439"/>
      <c r="BK75" s="439"/>
      <c r="BL75" s="440"/>
      <c r="BM75" s="440"/>
      <c r="BN75" s="440"/>
      <c r="BO75" s="440"/>
      <c r="BP75" s="459"/>
      <c r="BQ75" s="459"/>
      <c r="BR75" s="439"/>
      <c r="BS75" s="439"/>
      <c r="BT75" s="439"/>
      <c r="BU75" s="439"/>
      <c r="BV75" s="439"/>
      <c r="BW75" s="440"/>
      <c r="BX75" s="440"/>
      <c r="BY75" s="440"/>
      <c r="BZ75" s="440"/>
      <c r="CA75" s="459"/>
      <c r="CB75" s="459"/>
      <c r="CC75" s="439"/>
      <c r="CD75" s="439"/>
      <c r="CE75" s="439"/>
      <c r="CF75" s="439"/>
      <c r="CG75" s="439"/>
      <c r="CH75" s="440"/>
      <c r="CI75" s="440"/>
      <c r="CJ75" s="440"/>
      <c r="CK75" s="440"/>
      <c r="CL75" s="459"/>
      <c r="CM75" s="467"/>
      <c r="CN75" s="303"/>
      <c r="CO75" s="303"/>
      <c r="CP75" s="303"/>
      <c r="CQ75" s="303"/>
      <c r="CR75" s="303"/>
      <c r="CS75" s="303"/>
      <c r="CT75" s="303"/>
      <c r="CU75" s="303"/>
      <c r="CV75" s="303"/>
      <c r="CW75" s="303"/>
      <c r="CX75" s="303"/>
      <c r="CY75" s="303"/>
      <c r="CZ75" s="303"/>
      <c r="DA75" s="303"/>
      <c r="DB75" s="303"/>
      <c r="DC75" s="303"/>
      <c r="DD75" s="303"/>
      <c r="DE75" s="303"/>
      <c r="DF75" s="303"/>
      <c r="DG75" s="303"/>
      <c r="DH75" s="303"/>
      <c r="DI75" s="303"/>
      <c r="DJ75" s="303"/>
      <c r="DK75" s="303"/>
      <c r="DL75" s="303"/>
    </row>
    <row r="76" spans="1:116" ht="21" customHeight="1" thickBot="1">
      <c r="A76" s="282"/>
      <c r="B76" s="282"/>
      <c r="C76" s="282"/>
      <c r="D76" s="282"/>
      <c r="E76" s="282"/>
      <c r="F76" s="150"/>
      <c r="G76" s="150"/>
      <c r="H76" s="150"/>
      <c r="I76" s="150"/>
      <c r="J76" s="151"/>
      <c r="K76" s="151"/>
      <c r="L76" s="282"/>
      <c r="M76" s="282"/>
      <c r="N76" s="282"/>
      <c r="O76" s="282"/>
      <c r="P76" s="282"/>
      <c r="Q76" s="150"/>
      <c r="R76" s="150"/>
      <c r="S76" s="150"/>
      <c r="T76" s="150"/>
      <c r="U76" s="151"/>
      <c r="V76" s="151"/>
      <c r="W76" s="282"/>
      <c r="X76" s="282"/>
      <c r="Y76" s="282"/>
      <c r="Z76" s="282"/>
      <c r="AA76" s="282"/>
      <c r="AB76" s="150"/>
      <c r="AC76" s="150"/>
      <c r="AD76" s="150"/>
      <c r="AE76" s="150"/>
      <c r="AF76" s="151"/>
      <c r="AG76" s="332"/>
      <c r="AH76" s="303"/>
      <c r="AI76" s="303"/>
      <c r="AJ76" s="303"/>
      <c r="AK76" s="303"/>
      <c r="AL76" s="303"/>
      <c r="AM76" s="303"/>
      <c r="AN76" s="303"/>
      <c r="AO76" s="303"/>
      <c r="AP76" s="303"/>
      <c r="AQ76" s="303"/>
      <c r="AR76" s="303"/>
      <c r="AS76" s="303"/>
      <c r="AT76" s="303"/>
      <c r="AU76" s="303"/>
      <c r="AV76" s="303"/>
      <c r="AW76" s="303"/>
      <c r="AX76" s="303"/>
      <c r="AY76" s="303"/>
      <c r="AZ76" s="303"/>
      <c r="BA76" s="303"/>
      <c r="BB76" s="303"/>
      <c r="BC76" s="303"/>
      <c r="BD76" s="303"/>
      <c r="BE76" s="303"/>
      <c r="BF76" s="303"/>
      <c r="BG76" s="439"/>
      <c r="BH76" s="439"/>
      <c r="BI76" s="439"/>
      <c r="BJ76" s="439"/>
      <c r="BK76" s="439"/>
      <c r="BL76" s="440"/>
      <c r="BM76" s="440"/>
      <c r="BN76" s="440"/>
      <c r="BO76" s="440"/>
      <c r="BP76" s="459"/>
      <c r="BQ76" s="459"/>
      <c r="BR76" s="439"/>
      <c r="BS76" s="439"/>
      <c r="BT76" s="439"/>
      <c r="BU76" s="439"/>
      <c r="BV76" s="439"/>
      <c r="BW76" s="440"/>
      <c r="BX76" s="440"/>
      <c r="BY76" s="440"/>
      <c r="BZ76" s="440"/>
      <c r="CA76" s="459"/>
      <c r="CB76" s="459"/>
      <c r="CC76" s="439"/>
      <c r="CD76" s="439"/>
      <c r="CE76" s="439"/>
      <c r="CF76" s="439"/>
      <c r="CG76" s="439"/>
      <c r="CH76" s="440"/>
      <c r="CI76" s="440"/>
      <c r="CJ76" s="440"/>
      <c r="CK76" s="440"/>
      <c r="CL76" s="459"/>
      <c r="CM76" s="467"/>
      <c r="CN76" s="303"/>
      <c r="CO76" s="303"/>
      <c r="CP76" s="303"/>
      <c r="CQ76" s="303"/>
      <c r="CR76" s="303"/>
      <c r="CS76" s="303"/>
      <c r="CT76" s="303"/>
      <c r="CU76" s="303"/>
      <c r="CV76" s="303"/>
      <c r="CW76" s="303"/>
      <c r="CX76" s="303"/>
      <c r="CY76" s="303"/>
      <c r="CZ76" s="303"/>
      <c r="DA76" s="303"/>
      <c r="DB76" s="303"/>
      <c r="DC76" s="303"/>
      <c r="DD76" s="303"/>
      <c r="DE76" s="303"/>
      <c r="DF76" s="303"/>
      <c r="DG76" s="303"/>
      <c r="DH76" s="303"/>
      <c r="DI76" s="303"/>
      <c r="DJ76" s="303"/>
      <c r="DK76" s="303"/>
      <c r="DL76" s="303"/>
    </row>
    <row r="77" spans="1:116" ht="21" customHeight="1" thickBot="1">
      <c r="A77" s="282"/>
      <c r="B77" s="282"/>
      <c r="C77" s="282"/>
      <c r="D77" s="282"/>
      <c r="E77" s="282"/>
      <c r="F77" s="150"/>
      <c r="G77" s="150"/>
      <c r="H77" s="150"/>
      <c r="I77" s="150"/>
      <c r="J77" s="151"/>
      <c r="K77" s="151"/>
      <c r="L77" s="282"/>
      <c r="M77" s="282"/>
      <c r="N77" s="282"/>
      <c r="O77" s="282"/>
      <c r="P77" s="282"/>
      <c r="Q77" s="150"/>
      <c r="R77" s="150"/>
      <c r="S77" s="150"/>
      <c r="T77" s="150"/>
      <c r="U77" s="151"/>
      <c r="V77" s="151"/>
      <c r="W77" s="282"/>
      <c r="X77" s="282"/>
      <c r="Y77" s="282"/>
      <c r="Z77" s="282"/>
      <c r="AA77" s="282"/>
      <c r="AB77" s="150"/>
      <c r="AC77" s="150"/>
      <c r="AD77" s="150"/>
      <c r="AE77" s="150"/>
      <c r="AF77" s="151"/>
      <c r="AG77" s="332"/>
      <c r="AH77" s="303"/>
      <c r="AI77" s="303"/>
      <c r="AJ77" s="303"/>
      <c r="AK77" s="303"/>
      <c r="AL77" s="303"/>
      <c r="AM77" s="303"/>
      <c r="AN77" s="303"/>
      <c r="AO77" s="303"/>
      <c r="AP77" s="303"/>
      <c r="AQ77" s="303"/>
      <c r="AR77" s="303"/>
      <c r="AS77" s="303"/>
      <c r="AT77" s="303"/>
      <c r="AU77" s="303"/>
      <c r="AV77" s="303"/>
      <c r="AW77" s="303"/>
      <c r="AX77" s="303"/>
      <c r="AY77" s="303"/>
      <c r="AZ77" s="303"/>
      <c r="BA77" s="303"/>
      <c r="BB77" s="303"/>
      <c r="BC77" s="303"/>
      <c r="BD77" s="303"/>
      <c r="BE77" s="303"/>
      <c r="BF77" s="303"/>
      <c r="BG77" s="439"/>
      <c r="BH77" s="439"/>
      <c r="BI77" s="439"/>
      <c r="BJ77" s="439"/>
      <c r="BK77" s="439"/>
      <c r="BL77" s="440"/>
      <c r="BM77" s="440"/>
      <c r="BN77" s="440"/>
      <c r="BO77" s="440"/>
      <c r="BP77" s="459"/>
      <c r="BQ77" s="459"/>
      <c r="BR77" s="439"/>
      <c r="BS77" s="439"/>
      <c r="BT77" s="439"/>
      <c r="BU77" s="439"/>
      <c r="BV77" s="439"/>
      <c r="BW77" s="440"/>
      <c r="BX77" s="440"/>
      <c r="BY77" s="440"/>
      <c r="BZ77" s="440"/>
      <c r="CA77" s="459"/>
      <c r="CB77" s="459"/>
      <c r="CC77" s="439"/>
      <c r="CD77" s="439"/>
      <c r="CE77" s="439"/>
      <c r="CF77" s="439"/>
      <c r="CG77" s="439"/>
      <c r="CH77" s="440"/>
      <c r="CI77" s="440"/>
      <c r="CJ77" s="440"/>
      <c r="CK77" s="440"/>
      <c r="CL77" s="459"/>
      <c r="CM77" s="467"/>
      <c r="CN77" s="303"/>
      <c r="CO77" s="303"/>
      <c r="CP77" s="303"/>
      <c r="CQ77" s="303"/>
      <c r="CR77" s="303"/>
      <c r="CS77" s="303"/>
      <c r="CT77" s="303"/>
      <c r="CU77" s="303"/>
      <c r="CV77" s="303"/>
      <c r="CW77" s="303"/>
      <c r="CX77" s="303"/>
      <c r="CY77" s="303"/>
      <c r="CZ77" s="303"/>
      <c r="DA77" s="303"/>
      <c r="DB77" s="303"/>
      <c r="DC77" s="303"/>
      <c r="DD77" s="303"/>
      <c r="DE77" s="303"/>
      <c r="DF77" s="303"/>
      <c r="DG77" s="303"/>
      <c r="DH77" s="303"/>
      <c r="DI77" s="303"/>
      <c r="DJ77" s="303"/>
      <c r="DK77" s="303"/>
      <c r="DL77" s="303"/>
    </row>
    <row r="78" spans="1:116" ht="21" customHeight="1" thickBot="1">
      <c r="A78" s="282"/>
      <c r="B78" s="282"/>
      <c r="C78" s="282"/>
      <c r="D78" s="282"/>
      <c r="E78" s="282"/>
      <c r="F78" s="150"/>
      <c r="G78" s="150"/>
      <c r="H78" s="150"/>
      <c r="I78" s="150"/>
      <c r="J78" s="151"/>
      <c r="K78" s="151"/>
      <c r="L78" s="282"/>
      <c r="M78" s="282"/>
      <c r="N78" s="282"/>
      <c r="O78" s="282"/>
      <c r="P78" s="282"/>
      <c r="Q78" s="150"/>
      <c r="R78" s="150"/>
      <c r="S78" s="150"/>
      <c r="T78" s="150"/>
      <c r="U78" s="151"/>
      <c r="V78" s="151"/>
      <c r="W78" s="282"/>
      <c r="X78" s="282"/>
      <c r="Y78" s="282"/>
      <c r="Z78" s="282"/>
      <c r="AA78" s="282"/>
      <c r="AB78" s="150"/>
      <c r="AC78" s="150"/>
      <c r="AD78" s="150"/>
      <c r="AE78" s="150"/>
      <c r="AF78" s="151"/>
      <c r="AG78" s="332"/>
      <c r="AH78" s="303" t="s">
        <v>70</v>
      </c>
      <c r="AI78" s="303"/>
      <c r="AJ78" s="303"/>
      <c r="AK78" s="303"/>
      <c r="AL78" s="303"/>
      <c r="AM78" s="303" t="s">
        <v>71</v>
      </c>
      <c r="AN78" s="303"/>
      <c r="AO78" s="303"/>
      <c r="AP78" s="303"/>
      <c r="AQ78" s="303"/>
      <c r="AR78" s="303" t="s">
        <v>71</v>
      </c>
      <c r="AS78" s="303"/>
      <c r="AT78" s="303"/>
      <c r="AU78" s="303"/>
      <c r="AV78" s="303"/>
      <c r="AW78" s="303" t="s">
        <v>71</v>
      </c>
      <c r="AX78" s="303"/>
      <c r="AY78" s="303"/>
      <c r="AZ78" s="303"/>
      <c r="BA78" s="303"/>
      <c r="BB78" s="303" t="s">
        <v>71</v>
      </c>
      <c r="BC78" s="303"/>
      <c r="BD78" s="303"/>
      <c r="BE78" s="303"/>
      <c r="BF78" s="303"/>
      <c r="BG78" s="439"/>
      <c r="BH78" s="439"/>
      <c r="BI78" s="439"/>
      <c r="BJ78" s="439"/>
      <c r="BK78" s="439"/>
      <c r="BL78" s="440"/>
      <c r="BM78" s="440"/>
      <c r="BN78" s="440"/>
      <c r="BO78" s="440"/>
      <c r="BP78" s="459"/>
      <c r="BQ78" s="459"/>
      <c r="BR78" s="439"/>
      <c r="BS78" s="439"/>
      <c r="BT78" s="439"/>
      <c r="BU78" s="439"/>
      <c r="BV78" s="439"/>
      <c r="BW78" s="440"/>
      <c r="BX78" s="440"/>
      <c r="BY78" s="440"/>
      <c r="BZ78" s="440"/>
      <c r="CA78" s="459"/>
      <c r="CB78" s="459"/>
      <c r="CC78" s="439"/>
      <c r="CD78" s="439"/>
      <c r="CE78" s="439"/>
      <c r="CF78" s="439"/>
      <c r="CG78" s="439"/>
      <c r="CH78" s="440"/>
      <c r="CI78" s="440"/>
      <c r="CJ78" s="440"/>
      <c r="CK78" s="440"/>
      <c r="CL78" s="459"/>
      <c r="CM78" s="467"/>
      <c r="CN78" s="303" t="s">
        <v>70</v>
      </c>
      <c r="CO78" s="303"/>
      <c r="CP78" s="303"/>
      <c r="CQ78" s="303"/>
      <c r="CR78" s="303"/>
      <c r="CS78" s="303" t="s">
        <v>71</v>
      </c>
      <c r="CT78" s="303"/>
      <c r="CU78" s="303"/>
      <c r="CV78" s="303"/>
      <c r="CW78" s="303"/>
      <c r="CX78" s="303" t="s">
        <v>71</v>
      </c>
      <c r="CY78" s="303"/>
      <c r="CZ78" s="303"/>
      <c r="DA78" s="303"/>
      <c r="DB78" s="303"/>
      <c r="DC78" s="303" t="s">
        <v>71</v>
      </c>
      <c r="DD78" s="303"/>
      <c r="DE78" s="303"/>
      <c r="DF78" s="303"/>
      <c r="DG78" s="303"/>
      <c r="DH78" s="303" t="s">
        <v>71</v>
      </c>
      <c r="DI78" s="303"/>
      <c r="DJ78" s="303"/>
      <c r="DK78" s="303"/>
      <c r="DL78" s="303"/>
    </row>
    <row r="79" spans="1:116" ht="21" customHeight="1" thickBot="1">
      <c r="A79" s="366"/>
      <c r="B79" s="366"/>
      <c r="C79" s="366"/>
      <c r="D79" s="366"/>
      <c r="E79" s="366"/>
      <c r="F79" s="367"/>
      <c r="G79" s="367"/>
      <c r="H79" s="367"/>
      <c r="I79" s="367"/>
      <c r="J79" s="365"/>
      <c r="K79" s="365"/>
      <c r="L79" s="366"/>
      <c r="M79" s="366"/>
      <c r="N79" s="366"/>
      <c r="O79" s="366"/>
      <c r="P79" s="366"/>
      <c r="Q79" s="367"/>
      <c r="R79" s="367"/>
      <c r="S79" s="367"/>
      <c r="T79" s="367"/>
      <c r="U79" s="365"/>
      <c r="V79" s="365"/>
      <c r="W79" s="366"/>
      <c r="X79" s="366"/>
      <c r="Y79" s="366"/>
      <c r="Z79" s="366"/>
      <c r="AA79" s="366"/>
      <c r="AB79" s="367"/>
      <c r="AC79" s="367"/>
      <c r="AD79" s="367"/>
      <c r="AE79" s="367"/>
      <c r="AF79" s="365"/>
      <c r="AG79" s="368"/>
      <c r="AH79" s="303"/>
      <c r="AI79" s="303"/>
      <c r="AJ79" s="303"/>
      <c r="AK79" s="303"/>
      <c r="AL79" s="303"/>
      <c r="AM79" s="303"/>
      <c r="AN79" s="303"/>
      <c r="AO79" s="303"/>
      <c r="AP79" s="303"/>
      <c r="AQ79" s="303"/>
      <c r="AR79" s="303"/>
      <c r="AS79" s="303"/>
      <c r="AT79" s="303"/>
      <c r="AU79" s="303"/>
      <c r="AV79" s="303"/>
      <c r="AW79" s="303"/>
      <c r="AX79" s="303"/>
      <c r="AY79" s="303"/>
      <c r="AZ79" s="303"/>
      <c r="BA79" s="303"/>
      <c r="BB79" s="303"/>
      <c r="BC79" s="303"/>
      <c r="BD79" s="303"/>
      <c r="BE79" s="303"/>
      <c r="BF79" s="303"/>
      <c r="BG79" s="478"/>
      <c r="BH79" s="478"/>
      <c r="BI79" s="478"/>
      <c r="BJ79" s="478"/>
      <c r="BK79" s="478"/>
      <c r="BL79" s="479"/>
      <c r="BM79" s="479"/>
      <c r="BN79" s="479"/>
      <c r="BO79" s="479"/>
      <c r="BP79" s="480"/>
      <c r="BQ79" s="480"/>
      <c r="BR79" s="478"/>
      <c r="BS79" s="478"/>
      <c r="BT79" s="478"/>
      <c r="BU79" s="478"/>
      <c r="BV79" s="478"/>
      <c r="BW79" s="479"/>
      <c r="BX79" s="479"/>
      <c r="BY79" s="479"/>
      <c r="BZ79" s="479"/>
      <c r="CA79" s="480"/>
      <c r="CB79" s="480"/>
      <c r="CC79" s="478"/>
      <c r="CD79" s="478"/>
      <c r="CE79" s="478"/>
      <c r="CF79" s="478"/>
      <c r="CG79" s="478"/>
      <c r="CH79" s="479"/>
      <c r="CI79" s="479"/>
      <c r="CJ79" s="479"/>
      <c r="CK79" s="479"/>
      <c r="CL79" s="480"/>
      <c r="CM79" s="481"/>
      <c r="CN79" s="303"/>
      <c r="CO79" s="303"/>
      <c r="CP79" s="303"/>
      <c r="CQ79" s="303"/>
      <c r="CR79" s="303"/>
      <c r="CS79" s="303"/>
      <c r="CT79" s="303"/>
      <c r="CU79" s="303"/>
      <c r="CV79" s="303"/>
      <c r="CW79" s="303"/>
      <c r="CX79" s="303"/>
      <c r="CY79" s="303"/>
      <c r="CZ79" s="303"/>
      <c r="DA79" s="303"/>
      <c r="DB79" s="303"/>
      <c r="DC79" s="303"/>
      <c r="DD79" s="303"/>
      <c r="DE79" s="303"/>
      <c r="DF79" s="303"/>
      <c r="DG79" s="303"/>
      <c r="DH79" s="303"/>
      <c r="DI79" s="303"/>
      <c r="DJ79" s="303"/>
      <c r="DK79" s="303"/>
      <c r="DL79" s="303"/>
    </row>
    <row r="80" spans="1:116" ht="21" customHeight="1">
      <c r="A80" s="382" t="s">
        <v>75</v>
      </c>
      <c r="B80" s="234"/>
      <c r="C80" s="234"/>
      <c r="D80" s="234"/>
      <c r="E80" s="234"/>
      <c r="F80" s="234"/>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234"/>
      <c r="BB80" s="234"/>
      <c r="BC80" s="234"/>
      <c r="BD80" s="234"/>
      <c r="BE80" s="234"/>
      <c r="BF80" s="235"/>
      <c r="BG80" s="382" t="s">
        <v>75</v>
      </c>
      <c r="BH80" s="234"/>
      <c r="BI80" s="234"/>
      <c r="BJ80" s="234"/>
      <c r="BK80" s="234"/>
      <c r="BL80" s="234"/>
      <c r="BM80" s="234"/>
      <c r="BN80" s="234"/>
      <c r="BO80" s="234"/>
      <c r="BP80" s="234"/>
      <c r="BQ80" s="234"/>
      <c r="BR80" s="234"/>
      <c r="BS80" s="234"/>
      <c r="BT80" s="234"/>
      <c r="BU80" s="234"/>
      <c r="BV80" s="234"/>
      <c r="BW80" s="234"/>
      <c r="BX80" s="234"/>
      <c r="BY80" s="234"/>
      <c r="BZ80" s="234"/>
      <c r="CA80" s="234"/>
      <c r="CB80" s="234"/>
      <c r="CC80" s="234"/>
      <c r="CD80" s="234"/>
      <c r="CE80" s="234"/>
      <c r="CF80" s="234"/>
      <c r="CG80" s="234"/>
      <c r="CH80" s="234"/>
      <c r="CI80" s="234"/>
      <c r="CJ80" s="234"/>
      <c r="CK80" s="234"/>
      <c r="CL80" s="234"/>
      <c r="CM80" s="234"/>
      <c r="CN80" s="234"/>
      <c r="CO80" s="234"/>
      <c r="CP80" s="234"/>
      <c r="CQ80" s="234"/>
      <c r="CR80" s="234"/>
      <c r="CS80" s="234"/>
      <c r="CT80" s="234"/>
      <c r="CU80" s="234"/>
      <c r="CV80" s="234"/>
      <c r="CW80" s="234"/>
      <c r="CX80" s="234"/>
      <c r="CY80" s="234"/>
      <c r="CZ80" s="234"/>
      <c r="DA80" s="234"/>
      <c r="DB80" s="234"/>
      <c r="DC80" s="234"/>
      <c r="DD80" s="234"/>
      <c r="DE80" s="234"/>
      <c r="DF80" s="234"/>
      <c r="DG80" s="234"/>
      <c r="DH80" s="234"/>
      <c r="DI80" s="234"/>
      <c r="DJ80" s="234"/>
      <c r="DK80" s="234"/>
      <c r="DL80" s="235"/>
    </row>
    <row r="81" spans="1:116" ht="21" customHeight="1">
      <c r="A81" s="224" t="s">
        <v>266</v>
      </c>
      <c r="B81" s="224"/>
      <c r="C81" s="224"/>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24"/>
      <c r="AT81" s="224"/>
      <c r="AU81" s="224"/>
      <c r="AV81" s="224"/>
      <c r="AW81" s="224"/>
      <c r="AX81" s="224"/>
      <c r="AY81" s="225" t="s">
        <v>178</v>
      </c>
      <c r="AZ81" s="225"/>
      <c r="BA81" s="225"/>
      <c r="BB81" s="225"/>
      <c r="BC81" s="225"/>
      <c r="BD81" s="208"/>
      <c r="BE81" s="208"/>
      <c r="BF81" s="208"/>
      <c r="BG81" s="231" t="s">
        <v>266</v>
      </c>
      <c r="BH81" s="231"/>
      <c r="BI81" s="231"/>
      <c r="BJ81" s="231"/>
      <c r="BK81" s="231"/>
      <c r="BL81" s="231"/>
      <c r="BM81" s="231"/>
      <c r="BN81" s="231"/>
      <c r="BO81" s="231"/>
      <c r="BP81" s="231"/>
      <c r="BQ81" s="231"/>
      <c r="BR81" s="231"/>
      <c r="BS81" s="231"/>
      <c r="BT81" s="231"/>
      <c r="BU81" s="231"/>
      <c r="BV81" s="231"/>
      <c r="BW81" s="231"/>
      <c r="BX81" s="231"/>
      <c r="BY81" s="231"/>
      <c r="BZ81" s="231"/>
      <c r="CA81" s="231"/>
      <c r="CB81" s="231"/>
      <c r="CC81" s="231"/>
      <c r="CD81" s="231"/>
      <c r="CE81" s="231"/>
      <c r="CF81" s="231"/>
      <c r="CG81" s="231"/>
      <c r="CH81" s="231"/>
      <c r="CI81" s="231"/>
      <c r="CJ81" s="231"/>
      <c r="CK81" s="231"/>
      <c r="CL81" s="231"/>
      <c r="CM81" s="231"/>
      <c r="CN81" s="231"/>
      <c r="CO81" s="231"/>
      <c r="CP81" s="231"/>
      <c r="CQ81" s="231"/>
      <c r="CR81" s="231"/>
      <c r="CS81" s="231"/>
      <c r="CT81" s="231"/>
      <c r="CU81" s="231"/>
      <c r="CV81" s="231"/>
      <c r="CW81" s="231"/>
      <c r="CX81" s="231"/>
      <c r="CY81" s="231"/>
      <c r="CZ81" s="231"/>
      <c r="DA81" s="231"/>
      <c r="DB81" s="231"/>
      <c r="DC81" s="231"/>
      <c r="DD81" s="231"/>
      <c r="DE81" s="231"/>
      <c r="DF81" s="231"/>
      <c r="DG81" s="231"/>
      <c r="DH81" s="231"/>
      <c r="DI81" s="231"/>
      <c r="DJ81" s="231"/>
      <c r="DK81" s="231"/>
    </row>
    <row r="82" spans="1:116" ht="21" customHeight="1">
      <c r="A82" s="297" t="s">
        <v>104</v>
      </c>
      <c r="B82" s="297"/>
      <c r="C82" s="297"/>
      <c r="D82" s="297"/>
      <c r="E82" s="297"/>
      <c r="F82" s="297"/>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297"/>
      <c r="AV82" s="297"/>
      <c r="AW82" s="394" t="s">
        <v>278</v>
      </c>
      <c r="AX82" s="394"/>
      <c r="AY82" s="394"/>
      <c r="AZ82" s="394"/>
      <c r="BA82" s="394"/>
      <c r="BB82" s="394"/>
      <c r="BC82" s="394"/>
      <c r="BD82" s="394"/>
      <c r="BE82" s="394"/>
      <c r="BF82" s="394"/>
      <c r="BG82" s="297" t="s">
        <v>104</v>
      </c>
      <c r="BH82" s="297"/>
      <c r="BI82" s="297"/>
      <c r="BJ82" s="297"/>
      <c r="BK82" s="297"/>
      <c r="BL82" s="297"/>
      <c r="BM82" s="297"/>
      <c r="BN82" s="297"/>
      <c r="BO82" s="297"/>
      <c r="BP82" s="297"/>
      <c r="BQ82" s="297"/>
      <c r="BR82" s="297"/>
      <c r="BS82" s="297"/>
      <c r="BT82" s="297"/>
      <c r="BU82" s="297"/>
      <c r="BV82" s="297"/>
      <c r="BW82" s="297"/>
      <c r="BX82" s="297"/>
      <c r="BY82" s="297"/>
      <c r="BZ82" s="297"/>
      <c r="CA82" s="297"/>
      <c r="CB82" s="297"/>
      <c r="CC82" s="297"/>
      <c r="CD82" s="297"/>
      <c r="CE82" s="297"/>
      <c r="CF82" s="297"/>
      <c r="CG82" s="297"/>
      <c r="CH82" s="297"/>
      <c r="CI82" s="297"/>
      <c r="CJ82" s="297"/>
      <c r="CK82" s="297"/>
      <c r="CL82" s="297"/>
      <c r="CM82" s="297"/>
      <c r="CN82" s="297"/>
      <c r="CO82" s="297"/>
      <c r="CP82" s="297"/>
      <c r="CQ82" s="297"/>
      <c r="CR82" s="297"/>
      <c r="CS82" s="297"/>
      <c r="CT82" s="297"/>
      <c r="CU82" s="297"/>
      <c r="CV82" s="297"/>
      <c r="CW82" s="297"/>
      <c r="CX82" s="297"/>
      <c r="CY82" s="297"/>
      <c r="CZ82" s="297"/>
      <c r="DA82" s="297"/>
      <c r="DB82" s="297"/>
      <c r="DC82" s="297"/>
      <c r="DD82" s="297"/>
      <c r="DE82" s="297"/>
      <c r="DF82" s="297"/>
      <c r="DG82" s="297"/>
      <c r="DH82" s="297"/>
      <c r="DI82" s="297"/>
      <c r="DJ82" s="297"/>
      <c r="DK82" s="297"/>
      <c r="DL82" s="297"/>
    </row>
    <row r="83" spans="1:116" ht="17.25" customHeight="1">
      <c r="A83" s="276" t="s">
        <v>156</v>
      </c>
      <c r="B83" s="276"/>
      <c r="C83" s="276"/>
      <c r="D83" s="276"/>
      <c r="E83" s="276"/>
      <c r="F83" s="276"/>
      <c r="G83" s="276"/>
      <c r="H83" s="276"/>
      <c r="I83" s="276"/>
      <c r="J83" s="276"/>
      <c r="K83" s="276"/>
      <c r="L83" s="276"/>
      <c r="M83" s="276"/>
      <c r="N83" s="276"/>
      <c r="O83" s="276"/>
      <c r="P83" s="276"/>
      <c r="Q83" s="276"/>
      <c r="R83" s="276"/>
      <c r="S83" s="276"/>
      <c r="T83" s="276"/>
      <c r="U83" s="276"/>
      <c r="V83" s="276"/>
      <c r="W83" s="276"/>
      <c r="X83" s="276"/>
      <c r="Y83" s="276"/>
      <c r="Z83" s="276"/>
      <c r="AA83" s="276"/>
      <c r="AB83" s="276"/>
      <c r="AC83" s="276"/>
      <c r="AD83" s="276"/>
      <c r="AE83" s="276"/>
      <c r="AF83" s="276"/>
      <c r="AG83" s="276"/>
      <c r="AH83" s="276"/>
      <c r="AI83" s="276"/>
      <c r="AJ83" s="276"/>
      <c r="AK83" s="276"/>
      <c r="AL83" s="276"/>
      <c r="AM83" s="276"/>
      <c r="AN83" s="276"/>
      <c r="AO83" s="276"/>
      <c r="AP83" s="276"/>
      <c r="AQ83" s="276"/>
      <c r="AR83" s="276"/>
      <c r="AS83" s="276"/>
      <c r="AT83" s="276"/>
      <c r="AU83" s="276"/>
      <c r="AV83" s="276"/>
      <c r="AW83" s="276"/>
      <c r="AX83" s="276"/>
      <c r="AY83" s="276"/>
      <c r="AZ83" s="276"/>
      <c r="BA83" s="276"/>
      <c r="BB83" s="276"/>
      <c r="BC83" s="276"/>
      <c r="BD83" s="276"/>
      <c r="BE83" s="276"/>
      <c r="BF83" s="276"/>
    </row>
    <row r="84" spans="1:116" ht="17.25" customHeight="1">
      <c r="A84" s="276"/>
      <c r="B84" s="276"/>
      <c r="C84" s="276"/>
      <c r="D84" s="276"/>
      <c r="E84" s="276"/>
      <c r="F84" s="276"/>
      <c r="G84" s="276"/>
      <c r="H84" s="276"/>
      <c r="I84" s="276"/>
      <c r="J84" s="276"/>
      <c r="K84" s="276"/>
      <c r="L84" s="276"/>
      <c r="M84" s="276"/>
      <c r="N84" s="276"/>
      <c r="O84" s="276"/>
      <c r="P84" s="276"/>
      <c r="Q84" s="276"/>
      <c r="R84" s="276"/>
      <c r="S84" s="276"/>
      <c r="T84" s="276"/>
      <c r="U84" s="276"/>
      <c r="V84" s="276"/>
      <c r="W84" s="276"/>
      <c r="X84" s="276"/>
      <c r="Y84" s="276"/>
      <c r="Z84" s="276"/>
      <c r="AA84" s="276"/>
      <c r="AB84" s="276"/>
      <c r="AC84" s="276"/>
      <c r="AD84" s="276"/>
      <c r="AE84" s="276"/>
      <c r="AF84" s="276"/>
      <c r="AG84" s="276"/>
      <c r="AH84" s="276"/>
      <c r="AI84" s="276"/>
      <c r="AJ84" s="276"/>
      <c r="AK84" s="276"/>
      <c r="AL84" s="276"/>
      <c r="AM84" s="276"/>
      <c r="AN84" s="276"/>
      <c r="AO84" s="276"/>
      <c r="AP84" s="276"/>
      <c r="AQ84" s="276"/>
      <c r="AR84" s="276"/>
      <c r="AS84" s="276"/>
      <c r="AT84" s="276"/>
      <c r="AU84" s="276"/>
      <c r="AV84" s="276"/>
      <c r="AW84" s="276"/>
      <c r="AX84" s="276"/>
      <c r="AY84" s="276"/>
      <c r="AZ84" s="276"/>
      <c r="BA84" s="276"/>
      <c r="BB84" s="276"/>
      <c r="BC84" s="276"/>
      <c r="BD84" s="276"/>
      <c r="BE84" s="276"/>
      <c r="BF84" s="276"/>
    </row>
    <row r="85" spans="1:116" ht="17.25" customHeight="1">
      <c r="A85" s="251" t="s">
        <v>1</v>
      </c>
      <c r="B85" s="251"/>
      <c r="C85" s="251"/>
      <c r="D85" s="251"/>
      <c r="E85" s="251"/>
      <c r="F85" s="251"/>
      <c r="G85" s="251"/>
      <c r="H85" s="143">
        <f>H6</f>
        <v>0</v>
      </c>
      <c r="I85" s="143"/>
      <c r="J85" s="143"/>
      <c r="K85" s="143"/>
      <c r="L85" s="143"/>
      <c r="M85" s="143"/>
      <c r="N85" s="143"/>
      <c r="O85" s="143"/>
      <c r="P85" s="143"/>
      <c r="Q85" s="143"/>
      <c r="R85" s="143"/>
      <c r="S85" s="143"/>
      <c r="T85" s="143"/>
      <c r="U85" s="143"/>
      <c r="V85" s="143"/>
      <c r="W85" s="143"/>
      <c r="X85" s="143"/>
      <c r="Y85" s="143"/>
      <c r="Z85" s="143"/>
      <c r="AA85" s="143"/>
      <c r="AB85" s="143"/>
      <c r="AC85" s="143"/>
      <c r="AG85" s="260" t="s">
        <v>12</v>
      </c>
      <c r="AH85" s="260"/>
      <c r="AI85" s="260"/>
      <c r="AJ85" s="260"/>
      <c r="AK85" s="209">
        <f>AO5</f>
        <v>0</v>
      </c>
      <c r="AL85" s="242"/>
      <c r="AM85" s="242"/>
      <c r="AN85" s="242"/>
      <c r="AO85" s="242"/>
      <c r="AP85" s="242"/>
      <c r="AQ85" s="242"/>
      <c r="AR85" s="242"/>
      <c r="AS85" s="260" t="s">
        <v>13</v>
      </c>
      <c r="AT85" s="260"/>
      <c r="AU85" s="260"/>
      <c r="AV85" s="260"/>
      <c r="AW85" s="209">
        <f>AW5</f>
        <v>0</v>
      </c>
      <c r="AX85" s="242"/>
      <c r="AY85" s="242"/>
      <c r="AZ85" s="242"/>
      <c r="BA85" s="242"/>
      <c r="BB85" s="242"/>
      <c r="BC85" s="242"/>
      <c r="BD85" s="242"/>
      <c r="BE85" s="242"/>
      <c r="BF85" s="243"/>
    </row>
    <row r="86" spans="1:116" ht="17.25" customHeight="1"/>
    <row r="87" spans="1:116" ht="17.25" customHeight="1">
      <c r="A87" s="252" t="s">
        <v>79</v>
      </c>
      <c r="B87" s="274"/>
      <c r="C87" s="252" t="s">
        <v>77</v>
      </c>
      <c r="D87" s="221"/>
      <c r="E87" s="221"/>
      <c r="F87" s="221"/>
      <c r="G87" s="221"/>
      <c r="H87" s="221"/>
      <c r="I87" s="274"/>
      <c r="J87" s="383" t="s">
        <v>81</v>
      </c>
      <c r="K87" s="384"/>
      <c r="L87" s="384"/>
      <c r="M87" s="384"/>
      <c r="N87" s="384"/>
      <c r="O87" s="384"/>
      <c r="P87" s="384"/>
      <c r="Q87" s="386" t="s">
        <v>83</v>
      </c>
      <c r="R87" s="387"/>
      <c r="S87" s="387"/>
      <c r="T87" s="387"/>
      <c r="U87" s="387"/>
      <c r="V87" s="387"/>
      <c r="W87" s="387"/>
      <c r="X87" s="387"/>
      <c r="Y87" s="387"/>
      <c r="Z87" s="387"/>
      <c r="AA87" s="387"/>
      <c r="AB87" s="387"/>
      <c r="AC87" s="387"/>
      <c r="AD87" s="387"/>
      <c r="AE87" s="387"/>
      <c r="AF87" s="387"/>
      <c r="AG87" s="387"/>
      <c r="AH87" s="387"/>
      <c r="AI87" s="387"/>
      <c r="AJ87" s="387"/>
      <c r="AK87" s="387"/>
      <c r="AL87" s="387"/>
      <c r="AM87" s="387"/>
      <c r="AN87" s="387"/>
      <c r="AO87" s="387"/>
      <c r="AP87" s="387"/>
      <c r="AQ87" s="387"/>
      <c r="AR87" s="387"/>
      <c r="AS87" s="387"/>
      <c r="AT87" s="387"/>
      <c r="AU87" s="387"/>
      <c r="AV87" s="387"/>
      <c r="AW87" s="387"/>
      <c r="AX87" s="387"/>
      <c r="AY87" s="388"/>
      <c r="AZ87" s="252" t="s">
        <v>82</v>
      </c>
      <c r="BA87" s="221"/>
      <c r="BB87" s="221"/>
      <c r="BC87" s="221"/>
      <c r="BD87" s="221"/>
      <c r="BE87" s="221"/>
      <c r="BF87" s="274"/>
    </row>
    <row r="88" spans="1:116" ht="17.25" customHeight="1">
      <c r="A88" s="222"/>
      <c r="B88" s="275"/>
      <c r="C88" s="222"/>
      <c r="D88" s="223"/>
      <c r="E88" s="223"/>
      <c r="F88" s="223"/>
      <c r="G88" s="223"/>
      <c r="H88" s="223"/>
      <c r="I88" s="275"/>
      <c r="J88" s="373"/>
      <c r="K88" s="374"/>
      <c r="L88" s="374"/>
      <c r="M88" s="374"/>
      <c r="N88" s="374"/>
      <c r="O88" s="374"/>
      <c r="P88" s="374"/>
      <c r="Q88" s="389" t="s">
        <v>84</v>
      </c>
      <c r="R88" s="390"/>
      <c r="S88" s="390"/>
      <c r="T88" s="390"/>
      <c r="U88" s="390"/>
      <c r="V88" s="390"/>
      <c r="W88" s="390"/>
      <c r="X88" s="390"/>
      <c r="Y88" s="390"/>
      <c r="Z88" s="390"/>
      <c r="AA88" s="390"/>
      <c r="AB88" s="390"/>
      <c r="AC88" s="390"/>
      <c r="AD88" s="390"/>
      <c r="AE88" s="390"/>
      <c r="AF88" s="390"/>
      <c r="AG88" s="390"/>
      <c r="AH88" s="390"/>
      <c r="AI88" s="390"/>
      <c r="AJ88" s="390"/>
      <c r="AK88" s="390"/>
      <c r="AL88" s="390"/>
      <c r="AM88" s="390"/>
      <c r="AN88" s="390"/>
      <c r="AO88" s="390"/>
      <c r="AP88" s="390"/>
      <c r="AQ88" s="390"/>
      <c r="AR88" s="390"/>
      <c r="AS88" s="390"/>
      <c r="AT88" s="390"/>
      <c r="AU88" s="390"/>
      <c r="AV88" s="390"/>
      <c r="AW88" s="390"/>
      <c r="AX88" s="390"/>
      <c r="AY88" s="391"/>
      <c r="AZ88" s="222"/>
      <c r="BA88" s="223"/>
      <c r="BB88" s="223"/>
      <c r="BC88" s="223"/>
      <c r="BD88" s="223"/>
      <c r="BE88" s="223"/>
      <c r="BF88" s="275"/>
    </row>
    <row r="89" spans="1:116" ht="17.25" customHeight="1">
      <c r="A89" s="252">
        <v>1</v>
      </c>
      <c r="B89" s="274"/>
      <c r="C89" s="252">
        <f>A72</f>
        <v>0</v>
      </c>
      <c r="D89" s="221"/>
      <c r="E89" s="221"/>
      <c r="F89" s="221"/>
      <c r="G89" s="221"/>
      <c r="H89" s="221"/>
      <c r="I89" s="274"/>
      <c r="J89" s="378">
        <f>F72</f>
        <v>0</v>
      </c>
      <c r="K89" s="360"/>
      <c r="L89" s="360"/>
      <c r="M89" s="360"/>
      <c r="N89" s="360"/>
      <c r="O89" s="360"/>
      <c r="P89" s="379"/>
      <c r="Q89" s="385"/>
      <c r="R89" s="148"/>
      <c r="S89" s="148"/>
      <c r="T89" s="148"/>
      <c r="U89" s="149"/>
      <c r="V89" s="380"/>
      <c r="W89" s="148"/>
      <c r="X89" s="148"/>
      <c r="Y89" s="148"/>
      <c r="Z89" s="149"/>
      <c r="AA89" s="380"/>
      <c r="AB89" s="148"/>
      <c r="AC89" s="148"/>
      <c r="AD89" s="148"/>
      <c r="AE89" s="149"/>
      <c r="AF89" s="380"/>
      <c r="AG89" s="148"/>
      <c r="AH89" s="148"/>
      <c r="AI89" s="148"/>
      <c r="AJ89" s="149"/>
      <c r="AK89" s="380"/>
      <c r="AL89" s="148"/>
      <c r="AM89" s="148"/>
      <c r="AN89" s="148"/>
      <c r="AO89" s="149"/>
      <c r="AP89" s="380"/>
      <c r="AQ89" s="148"/>
      <c r="AR89" s="148"/>
      <c r="AS89" s="148"/>
      <c r="AT89" s="149"/>
      <c r="AU89" s="380"/>
      <c r="AV89" s="148"/>
      <c r="AW89" s="148"/>
      <c r="AX89" s="148"/>
      <c r="AY89" s="149"/>
      <c r="AZ89" s="152">
        <f>J89-Q90-V90-AA90-AF90-AK90-AP90-AU90</f>
        <v>0</v>
      </c>
      <c r="BA89" s="153"/>
      <c r="BB89" s="153"/>
      <c r="BC89" s="153"/>
      <c r="BD89" s="153"/>
      <c r="BE89" s="153"/>
      <c r="BF89" s="153"/>
    </row>
    <row r="90" spans="1:116" ht="17.25" customHeight="1">
      <c r="A90" s="222"/>
      <c r="B90" s="275"/>
      <c r="C90" s="222"/>
      <c r="D90" s="223"/>
      <c r="E90" s="223"/>
      <c r="F90" s="223"/>
      <c r="G90" s="223"/>
      <c r="H90" s="223"/>
      <c r="I90" s="275"/>
      <c r="J90" s="360"/>
      <c r="K90" s="360"/>
      <c r="L90" s="360"/>
      <c r="M90" s="360"/>
      <c r="N90" s="360"/>
      <c r="O90" s="360"/>
      <c r="P90" s="379"/>
      <c r="Q90" s="381"/>
      <c r="R90" s="145"/>
      <c r="S90" s="145"/>
      <c r="T90" s="145"/>
      <c r="U90" s="146"/>
      <c r="V90" s="144"/>
      <c r="W90" s="145"/>
      <c r="X90" s="145"/>
      <c r="Y90" s="145"/>
      <c r="Z90" s="146"/>
      <c r="AA90" s="144"/>
      <c r="AB90" s="145"/>
      <c r="AC90" s="145"/>
      <c r="AD90" s="145"/>
      <c r="AE90" s="146"/>
      <c r="AF90" s="144"/>
      <c r="AG90" s="145"/>
      <c r="AH90" s="145"/>
      <c r="AI90" s="145"/>
      <c r="AJ90" s="146"/>
      <c r="AK90" s="144"/>
      <c r="AL90" s="145"/>
      <c r="AM90" s="145"/>
      <c r="AN90" s="145"/>
      <c r="AO90" s="146"/>
      <c r="AP90" s="144"/>
      <c r="AQ90" s="145"/>
      <c r="AR90" s="145"/>
      <c r="AS90" s="145"/>
      <c r="AT90" s="146"/>
      <c r="AU90" s="144"/>
      <c r="AV90" s="145"/>
      <c r="AW90" s="145"/>
      <c r="AX90" s="145"/>
      <c r="AY90" s="146"/>
      <c r="AZ90" s="153"/>
      <c r="BA90" s="153"/>
      <c r="BB90" s="153"/>
      <c r="BC90" s="153"/>
      <c r="BD90" s="153"/>
      <c r="BE90" s="153"/>
      <c r="BF90" s="153"/>
    </row>
    <row r="91" spans="1:116" ht="17.25" customHeight="1">
      <c r="A91" s="252">
        <v>2</v>
      </c>
      <c r="B91" s="274"/>
      <c r="C91" s="252">
        <f>A73</f>
        <v>0</v>
      </c>
      <c r="D91" s="221"/>
      <c r="E91" s="221"/>
      <c r="F91" s="221"/>
      <c r="G91" s="221"/>
      <c r="H91" s="221"/>
      <c r="I91" s="274"/>
      <c r="J91" s="378">
        <f>F73</f>
        <v>0</v>
      </c>
      <c r="K91" s="360"/>
      <c r="L91" s="360"/>
      <c r="M91" s="360"/>
      <c r="N91" s="360"/>
      <c r="O91" s="360"/>
      <c r="P91" s="379"/>
      <c r="Q91" s="385"/>
      <c r="R91" s="148"/>
      <c r="S91" s="148"/>
      <c r="T91" s="148"/>
      <c r="U91" s="149"/>
      <c r="V91" s="380"/>
      <c r="W91" s="148"/>
      <c r="X91" s="148"/>
      <c r="Y91" s="148"/>
      <c r="Z91" s="149"/>
      <c r="AA91" s="380"/>
      <c r="AB91" s="148"/>
      <c r="AC91" s="148"/>
      <c r="AD91" s="148"/>
      <c r="AE91" s="149"/>
      <c r="AF91" s="380"/>
      <c r="AG91" s="148"/>
      <c r="AH91" s="148"/>
      <c r="AI91" s="148"/>
      <c r="AJ91" s="149"/>
      <c r="AK91" s="380"/>
      <c r="AL91" s="148"/>
      <c r="AM91" s="148"/>
      <c r="AN91" s="148"/>
      <c r="AO91" s="149"/>
      <c r="AP91" s="380"/>
      <c r="AQ91" s="148"/>
      <c r="AR91" s="148"/>
      <c r="AS91" s="148"/>
      <c r="AT91" s="149"/>
      <c r="AU91" s="380"/>
      <c r="AV91" s="148"/>
      <c r="AW91" s="148"/>
      <c r="AX91" s="148"/>
      <c r="AY91" s="149"/>
      <c r="AZ91" s="152">
        <f>J91-Q92-V92-AA92-AF92-AK92-AP92-AU92</f>
        <v>0</v>
      </c>
      <c r="BA91" s="153"/>
      <c r="BB91" s="153"/>
      <c r="BC91" s="153"/>
      <c r="BD91" s="153"/>
      <c r="BE91" s="153"/>
      <c r="BF91" s="153"/>
    </row>
    <row r="92" spans="1:116" ht="17.25" customHeight="1">
      <c r="A92" s="222"/>
      <c r="B92" s="275"/>
      <c r="C92" s="222"/>
      <c r="D92" s="223"/>
      <c r="E92" s="223"/>
      <c r="F92" s="223"/>
      <c r="G92" s="223"/>
      <c r="H92" s="223"/>
      <c r="I92" s="275"/>
      <c r="J92" s="360"/>
      <c r="K92" s="360"/>
      <c r="L92" s="360"/>
      <c r="M92" s="360"/>
      <c r="N92" s="360"/>
      <c r="O92" s="360"/>
      <c r="P92" s="379"/>
      <c r="Q92" s="381"/>
      <c r="R92" s="145"/>
      <c r="S92" s="145"/>
      <c r="T92" s="145"/>
      <c r="U92" s="146"/>
      <c r="V92" s="144"/>
      <c r="W92" s="145"/>
      <c r="X92" s="145"/>
      <c r="Y92" s="145"/>
      <c r="Z92" s="146"/>
      <c r="AA92" s="144"/>
      <c r="AB92" s="145"/>
      <c r="AC92" s="145"/>
      <c r="AD92" s="145"/>
      <c r="AE92" s="146"/>
      <c r="AF92" s="144"/>
      <c r="AG92" s="145"/>
      <c r="AH92" s="145"/>
      <c r="AI92" s="145"/>
      <c r="AJ92" s="146"/>
      <c r="AK92" s="144"/>
      <c r="AL92" s="145"/>
      <c r="AM92" s="145"/>
      <c r="AN92" s="145"/>
      <c r="AO92" s="146"/>
      <c r="AP92" s="144"/>
      <c r="AQ92" s="145"/>
      <c r="AR92" s="145"/>
      <c r="AS92" s="145"/>
      <c r="AT92" s="146"/>
      <c r="AU92" s="144"/>
      <c r="AV92" s="145"/>
      <c r="AW92" s="145"/>
      <c r="AX92" s="145"/>
      <c r="AY92" s="146"/>
      <c r="AZ92" s="153"/>
      <c r="BA92" s="153"/>
      <c r="BB92" s="153"/>
      <c r="BC92" s="153"/>
      <c r="BD92" s="153"/>
      <c r="BE92" s="153"/>
      <c r="BF92" s="153"/>
    </row>
    <row r="93" spans="1:116" ht="17.25" customHeight="1">
      <c r="A93" s="252">
        <v>3</v>
      </c>
      <c r="B93" s="274"/>
      <c r="C93" s="252">
        <f>A74</f>
        <v>0</v>
      </c>
      <c r="D93" s="221"/>
      <c r="E93" s="221"/>
      <c r="F93" s="221"/>
      <c r="G93" s="221"/>
      <c r="H93" s="221"/>
      <c r="I93" s="274"/>
      <c r="J93" s="378">
        <f>F74</f>
        <v>0</v>
      </c>
      <c r="K93" s="360"/>
      <c r="L93" s="360"/>
      <c r="M93" s="360"/>
      <c r="N93" s="360"/>
      <c r="O93" s="360"/>
      <c r="P93" s="379"/>
      <c r="Q93" s="385"/>
      <c r="R93" s="148"/>
      <c r="S93" s="148"/>
      <c r="T93" s="148"/>
      <c r="U93" s="149"/>
      <c r="V93" s="380"/>
      <c r="W93" s="148"/>
      <c r="X93" s="148"/>
      <c r="Y93" s="148"/>
      <c r="Z93" s="149"/>
      <c r="AA93" s="380"/>
      <c r="AB93" s="148"/>
      <c r="AC93" s="148"/>
      <c r="AD93" s="148"/>
      <c r="AE93" s="149"/>
      <c r="AF93" s="380"/>
      <c r="AG93" s="148"/>
      <c r="AH93" s="148"/>
      <c r="AI93" s="148"/>
      <c r="AJ93" s="149"/>
      <c r="AK93" s="380"/>
      <c r="AL93" s="148"/>
      <c r="AM93" s="148"/>
      <c r="AN93" s="148"/>
      <c r="AO93" s="149"/>
      <c r="AP93" s="380"/>
      <c r="AQ93" s="148"/>
      <c r="AR93" s="148"/>
      <c r="AS93" s="148"/>
      <c r="AT93" s="149"/>
      <c r="AU93" s="380"/>
      <c r="AV93" s="148"/>
      <c r="AW93" s="148"/>
      <c r="AX93" s="148"/>
      <c r="AY93" s="149"/>
      <c r="AZ93" s="152">
        <f>J93-Q94-V94-AA94-AF94-AK94-AP94-AU94</f>
        <v>0</v>
      </c>
      <c r="BA93" s="153"/>
      <c r="BB93" s="153"/>
      <c r="BC93" s="153"/>
      <c r="BD93" s="153"/>
      <c r="BE93" s="153"/>
      <c r="BF93" s="153"/>
    </row>
    <row r="94" spans="1:116" ht="17.25" customHeight="1">
      <c r="A94" s="222"/>
      <c r="B94" s="275"/>
      <c r="C94" s="222"/>
      <c r="D94" s="223"/>
      <c r="E94" s="223"/>
      <c r="F94" s="223"/>
      <c r="G94" s="223"/>
      <c r="H94" s="223"/>
      <c r="I94" s="275"/>
      <c r="J94" s="360"/>
      <c r="K94" s="360"/>
      <c r="L94" s="360"/>
      <c r="M94" s="360"/>
      <c r="N94" s="360"/>
      <c r="O94" s="360"/>
      <c r="P94" s="379"/>
      <c r="Q94" s="381"/>
      <c r="R94" s="145"/>
      <c r="S94" s="145"/>
      <c r="T94" s="145"/>
      <c r="U94" s="146"/>
      <c r="V94" s="144"/>
      <c r="W94" s="145"/>
      <c r="X94" s="145"/>
      <c r="Y94" s="145"/>
      <c r="Z94" s="146"/>
      <c r="AA94" s="144"/>
      <c r="AB94" s="145"/>
      <c r="AC94" s="145"/>
      <c r="AD94" s="145"/>
      <c r="AE94" s="146"/>
      <c r="AF94" s="144"/>
      <c r="AG94" s="145"/>
      <c r="AH94" s="145"/>
      <c r="AI94" s="145"/>
      <c r="AJ94" s="146"/>
      <c r="AK94" s="144"/>
      <c r="AL94" s="145"/>
      <c r="AM94" s="145"/>
      <c r="AN94" s="145"/>
      <c r="AO94" s="146"/>
      <c r="AP94" s="144"/>
      <c r="AQ94" s="145"/>
      <c r="AR94" s="145"/>
      <c r="AS94" s="145"/>
      <c r="AT94" s="146"/>
      <c r="AU94" s="144"/>
      <c r="AV94" s="145"/>
      <c r="AW94" s="145"/>
      <c r="AX94" s="145"/>
      <c r="AY94" s="146"/>
      <c r="AZ94" s="153"/>
      <c r="BA94" s="153"/>
      <c r="BB94" s="153"/>
      <c r="BC94" s="153"/>
      <c r="BD94" s="153"/>
      <c r="BE94" s="153"/>
      <c r="BF94" s="153"/>
    </row>
    <row r="95" spans="1:116" ht="17.25" customHeight="1">
      <c r="A95" s="252">
        <v>4</v>
      </c>
      <c r="B95" s="274"/>
      <c r="C95" s="252">
        <f>A75</f>
        <v>0</v>
      </c>
      <c r="D95" s="221"/>
      <c r="E95" s="221"/>
      <c r="F95" s="221"/>
      <c r="G95" s="221"/>
      <c r="H95" s="221"/>
      <c r="I95" s="274"/>
      <c r="J95" s="378">
        <f>F75</f>
        <v>0</v>
      </c>
      <c r="K95" s="360"/>
      <c r="L95" s="360"/>
      <c r="M95" s="360"/>
      <c r="N95" s="360"/>
      <c r="O95" s="360"/>
      <c r="P95" s="379"/>
      <c r="Q95" s="385"/>
      <c r="R95" s="148"/>
      <c r="S95" s="148"/>
      <c r="T95" s="148"/>
      <c r="U95" s="149"/>
      <c r="V95" s="380"/>
      <c r="W95" s="148"/>
      <c r="X95" s="148"/>
      <c r="Y95" s="148"/>
      <c r="Z95" s="149"/>
      <c r="AA95" s="380"/>
      <c r="AB95" s="148"/>
      <c r="AC95" s="148"/>
      <c r="AD95" s="148"/>
      <c r="AE95" s="149"/>
      <c r="AF95" s="380"/>
      <c r="AG95" s="148"/>
      <c r="AH95" s="148"/>
      <c r="AI95" s="148"/>
      <c r="AJ95" s="149"/>
      <c r="AK95" s="380"/>
      <c r="AL95" s="148"/>
      <c r="AM95" s="148"/>
      <c r="AN95" s="148"/>
      <c r="AO95" s="149"/>
      <c r="AP95" s="380"/>
      <c r="AQ95" s="148"/>
      <c r="AR95" s="148"/>
      <c r="AS95" s="148"/>
      <c r="AT95" s="149"/>
      <c r="AU95" s="380"/>
      <c r="AV95" s="148"/>
      <c r="AW95" s="148"/>
      <c r="AX95" s="148"/>
      <c r="AY95" s="149"/>
      <c r="AZ95" s="152">
        <f>J95-Q96-V96-AA96-AF96-AK96-AP96-AU96</f>
        <v>0</v>
      </c>
      <c r="BA95" s="153"/>
      <c r="BB95" s="153"/>
      <c r="BC95" s="153"/>
      <c r="BD95" s="153"/>
      <c r="BE95" s="153"/>
      <c r="BF95" s="153"/>
    </row>
    <row r="96" spans="1:116" ht="17.25" customHeight="1">
      <c r="A96" s="222"/>
      <c r="B96" s="275"/>
      <c r="C96" s="222"/>
      <c r="D96" s="223"/>
      <c r="E96" s="223"/>
      <c r="F96" s="223"/>
      <c r="G96" s="223"/>
      <c r="H96" s="223"/>
      <c r="I96" s="275"/>
      <c r="J96" s="360"/>
      <c r="K96" s="360"/>
      <c r="L96" s="360"/>
      <c r="M96" s="360"/>
      <c r="N96" s="360"/>
      <c r="O96" s="360"/>
      <c r="P96" s="379"/>
      <c r="Q96" s="381"/>
      <c r="R96" s="145"/>
      <c r="S96" s="145"/>
      <c r="T96" s="145"/>
      <c r="U96" s="146"/>
      <c r="V96" s="144"/>
      <c r="W96" s="145"/>
      <c r="X96" s="145"/>
      <c r="Y96" s="145"/>
      <c r="Z96" s="146"/>
      <c r="AA96" s="144"/>
      <c r="AB96" s="145"/>
      <c r="AC96" s="145"/>
      <c r="AD96" s="145"/>
      <c r="AE96" s="146"/>
      <c r="AF96" s="144"/>
      <c r="AG96" s="145"/>
      <c r="AH96" s="145"/>
      <c r="AI96" s="145"/>
      <c r="AJ96" s="146"/>
      <c r="AK96" s="144"/>
      <c r="AL96" s="145"/>
      <c r="AM96" s="145"/>
      <c r="AN96" s="145"/>
      <c r="AO96" s="146"/>
      <c r="AP96" s="144"/>
      <c r="AQ96" s="145"/>
      <c r="AR96" s="145"/>
      <c r="AS96" s="145"/>
      <c r="AT96" s="146"/>
      <c r="AU96" s="144"/>
      <c r="AV96" s="145"/>
      <c r="AW96" s="145"/>
      <c r="AX96" s="145"/>
      <c r="AY96" s="146"/>
      <c r="AZ96" s="153"/>
      <c r="BA96" s="153"/>
      <c r="BB96" s="153"/>
      <c r="BC96" s="153"/>
      <c r="BD96" s="153"/>
      <c r="BE96" s="153"/>
      <c r="BF96" s="153"/>
    </row>
    <row r="97" spans="1:58" ht="17.25" customHeight="1">
      <c r="A97" s="252">
        <v>5</v>
      </c>
      <c r="B97" s="274"/>
      <c r="C97" s="252">
        <f>A76</f>
        <v>0</v>
      </c>
      <c r="D97" s="221"/>
      <c r="E97" s="221"/>
      <c r="F97" s="221"/>
      <c r="G97" s="221"/>
      <c r="H97" s="221"/>
      <c r="I97" s="274"/>
      <c r="J97" s="378">
        <f>F76</f>
        <v>0</v>
      </c>
      <c r="K97" s="360"/>
      <c r="L97" s="360"/>
      <c r="M97" s="360"/>
      <c r="N97" s="360"/>
      <c r="O97" s="360"/>
      <c r="P97" s="379"/>
      <c r="Q97" s="385"/>
      <c r="R97" s="148"/>
      <c r="S97" s="148"/>
      <c r="T97" s="148"/>
      <c r="U97" s="149"/>
      <c r="V97" s="380"/>
      <c r="W97" s="148"/>
      <c r="X97" s="148"/>
      <c r="Y97" s="148"/>
      <c r="Z97" s="149"/>
      <c r="AA97" s="380"/>
      <c r="AB97" s="148"/>
      <c r="AC97" s="148"/>
      <c r="AD97" s="148"/>
      <c r="AE97" s="149"/>
      <c r="AF97" s="380"/>
      <c r="AG97" s="148"/>
      <c r="AH97" s="148"/>
      <c r="AI97" s="148"/>
      <c r="AJ97" s="149"/>
      <c r="AK97" s="380"/>
      <c r="AL97" s="148"/>
      <c r="AM97" s="148"/>
      <c r="AN97" s="148"/>
      <c r="AO97" s="149"/>
      <c r="AP97" s="380"/>
      <c r="AQ97" s="148"/>
      <c r="AR97" s="148"/>
      <c r="AS97" s="148"/>
      <c r="AT97" s="149"/>
      <c r="AU97" s="380"/>
      <c r="AV97" s="148"/>
      <c r="AW97" s="148"/>
      <c r="AX97" s="148"/>
      <c r="AY97" s="149"/>
      <c r="AZ97" s="152">
        <f>J97-Q98-V98-AA98-AF98-AK98-AP98-AU98</f>
        <v>0</v>
      </c>
      <c r="BA97" s="153"/>
      <c r="BB97" s="153"/>
      <c r="BC97" s="153"/>
      <c r="BD97" s="153"/>
      <c r="BE97" s="153"/>
      <c r="BF97" s="153"/>
    </row>
    <row r="98" spans="1:58" ht="17.25" customHeight="1">
      <c r="A98" s="222"/>
      <c r="B98" s="275"/>
      <c r="C98" s="222"/>
      <c r="D98" s="223"/>
      <c r="E98" s="223"/>
      <c r="F98" s="223"/>
      <c r="G98" s="223"/>
      <c r="H98" s="223"/>
      <c r="I98" s="275"/>
      <c r="J98" s="360"/>
      <c r="K98" s="360"/>
      <c r="L98" s="360"/>
      <c r="M98" s="360"/>
      <c r="N98" s="360"/>
      <c r="O98" s="360"/>
      <c r="P98" s="379"/>
      <c r="Q98" s="381"/>
      <c r="R98" s="145"/>
      <c r="S98" s="145"/>
      <c r="T98" s="145"/>
      <c r="U98" s="146"/>
      <c r="V98" s="144"/>
      <c r="W98" s="145"/>
      <c r="X98" s="145"/>
      <c r="Y98" s="145"/>
      <c r="Z98" s="146"/>
      <c r="AA98" s="144"/>
      <c r="AB98" s="145"/>
      <c r="AC98" s="145"/>
      <c r="AD98" s="145"/>
      <c r="AE98" s="146"/>
      <c r="AF98" s="144"/>
      <c r="AG98" s="145"/>
      <c r="AH98" s="145"/>
      <c r="AI98" s="145"/>
      <c r="AJ98" s="146"/>
      <c r="AK98" s="144"/>
      <c r="AL98" s="145"/>
      <c r="AM98" s="145"/>
      <c r="AN98" s="145"/>
      <c r="AO98" s="146"/>
      <c r="AP98" s="144"/>
      <c r="AQ98" s="145"/>
      <c r="AR98" s="145"/>
      <c r="AS98" s="145"/>
      <c r="AT98" s="146"/>
      <c r="AU98" s="144"/>
      <c r="AV98" s="145"/>
      <c r="AW98" s="145"/>
      <c r="AX98" s="145"/>
      <c r="AY98" s="146"/>
      <c r="AZ98" s="153"/>
      <c r="BA98" s="153"/>
      <c r="BB98" s="153"/>
      <c r="BC98" s="153"/>
      <c r="BD98" s="153"/>
      <c r="BE98" s="153"/>
      <c r="BF98" s="153"/>
    </row>
    <row r="99" spans="1:58" ht="17.25" customHeight="1">
      <c r="A99" s="252">
        <v>6</v>
      </c>
      <c r="B99" s="274"/>
      <c r="C99" s="252">
        <f>A77</f>
        <v>0</v>
      </c>
      <c r="D99" s="221"/>
      <c r="E99" s="221"/>
      <c r="F99" s="221"/>
      <c r="G99" s="221"/>
      <c r="H99" s="221"/>
      <c r="I99" s="274"/>
      <c r="J99" s="378">
        <f>F77</f>
        <v>0</v>
      </c>
      <c r="K99" s="360"/>
      <c r="L99" s="360"/>
      <c r="M99" s="360"/>
      <c r="N99" s="360"/>
      <c r="O99" s="360"/>
      <c r="P99" s="379"/>
      <c r="Q99" s="385"/>
      <c r="R99" s="148"/>
      <c r="S99" s="148"/>
      <c r="T99" s="148"/>
      <c r="U99" s="149"/>
      <c r="V99" s="380"/>
      <c r="W99" s="148"/>
      <c r="X99" s="148"/>
      <c r="Y99" s="148"/>
      <c r="Z99" s="149"/>
      <c r="AA99" s="380"/>
      <c r="AB99" s="148"/>
      <c r="AC99" s="148"/>
      <c r="AD99" s="148"/>
      <c r="AE99" s="149"/>
      <c r="AF99" s="380"/>
      <c r="AG99" s="148"/>
      <c r="AH99" s="148"/>
      <c r="AI99" s="148"/>
      <c r="AJ99" s="149"/>
      <c r="AK99" s="380"/>
      <c r="AL99" s="148"/>
      <c r="AM99" s="148"/>
      <c r="AN99" s="148"/>
      <c r="AO99" s="149"/>
      <c r="AP99" s="380"/>
      <c r="AQ99" s="148"/>
      <c r="AR99" s="148"/>
      <c r="AS99" s="148"/>
      <c r="AT99" s="149"/>
      <c r="AU99" s="380"/>
      <c r="AV99" s="148"/>
      <c r="AW99" s="148"/>
      <c r="AX99" s="148"/>
      <c r="AY99" s="149"/>
      <c r="AZ99" s="152">
        <f>J99-Q100-V100-AA100-AF100-AK100-AP100-AU100</f>
        <v>0</v>
      </c>
      <c r="BA99" s="153"/>
      <c r="BB99" s="153"/>
      <c r="BC99" s="153"/>
      <c r="BD99" s="153"/>
      <c r="BE99" s="153"/>
      <c r="BF99" s="153"/>
    </row>
    <row r="100" spans="1:58" ht="17.25" customHeight="1">
      <c r="A100" s="222"/>
      <c r="B100" s="275"/>
      <c r="C100" s="222"/>
      <c r="D100" s="223"/>
      <c r="E100" s="223"/>
      <c r="F100" s="223"/>
      <c r="G100" s="223"/>
      <c r="H100" s="223"/>
      <c r="I100" s="275"/>
      <c r="J100" s="360"/>
      <c r="K100" s="360"/>
      <c r="L100" s="360"/>
      <c r="M100" s="360"/>
      <c r="N100" s="360"/>
      <c r="O100" s="360"/>
      <c r="P100" s="379"/>
      <c r="Q100" s="381"/>
      <c r="R100" s="145"/>
      <c r="S100" s="145"/>
      <c r="T100" s="145"/>
      <c r="U100" s="146"/>
      <c r="V100" s="144"/>
      <c r="W100" s="145"/>
      <c r="X100" s="145"/>
      <c r="Y100" s="145"/>
      <c r="Z100" s="146"/>
      <c r="AA100" s="144"/>
      <c r="AB100" s="145"/>
      <c r="AC100" s="145"/>
      <c r="AD100" s="145"/>
      <c r="AE100" s="146"/>
      <c r="AF100" s="144"/>
      <c r="AG100" s="145"/>
      <c r="AH100" s="145"/>
      <c r="AI100" s="145"/>
      <c r="AJ100" s="146"/>
      <c r="AK100" s="144"/>
      <c r="AL100" s="145"/>
      <c r="AM100" s="145"/>
      <c r="AN100" s="145"/>
      <c r="AO100" s="146"/>
      <c r="AP100" s="144"/>
      <c r="AQ100" s="145"/>
      <c r="AR100" s="145"/>
      <c r="AS100" s="145"/>
      <c r="AT100" s="146"/>
      <c r="AU100" s="144"/>
      <c r="AV100" s="145"/>
      <c r="AW100" s="145"/>
      <c r="AX100" s="145"/>
      <c r="AY100" s="146"/>
      <c r="AZ100" s="153"/>
      <c r="BA100" s="153"/>
      <c r="BB100" s="153"/>
      <c r="BC100" s="153"/>
      <c r="BD100" s="153"/>
      <c r="BE100" s="153"/>
      <c r="BF100" s="153"/>
    </row>
    <row r="101" spans="1:58" ht="17.25" customHeight="1">
      <c r="A101" s="252">
        <v>7</v>
      </c>
      <c r="B101" s="274"/>
      <c r="C101" s="252">
        <f>A78</f>
        <v>0</v>
      </c>
      <c r="D101" s="221"/>
      <c r="E101" s="221"/>
      <c r="F101" s="221"/>
      <c r="G101" s="221"/>
      <c r="H101" s="221"/>
      <c r="I101" s="274"/>
      <c r="J101" s="378">
        <f>F78</f>
        <v>0</v>
      </c>
      <c r="K101" s="360"/>
      <c r="L101" s="360"/>
      <c r="M101" s="360"/>
      <c r="N101" s="360"/>
      <c r="O101" s="360"/>
      <c r="P101" s="379"/>
      <c r="Q101" s="385"/>
      <c r="R101" s="148"/>
      <c r="S101" s="148"/>
      <c r="T101" s="148"/>
      <c r="U101" s="149"/>
      <c r="V101" s="380"/>
      <c r="W101" s="148"/>
      <c r="X101" s="148"/>
      <c r="Y101" s="148"/>
      <c r="Z101" s="149"/>
      <c r="AA101" s="380"/>
      <c r="AB101" s="148"/>
      <c r="AC101" s="148"/>
      <c r="AD101" s="148"/>
      <c r="AE101" s="149"/>
      <c r="AF101" s="380"/>
      <c r="AG101" s="148"/>
      <c r="AH101" s="148"/>
      <c r="AI101" s="148"/>
      <c r="AJ101" s="149"/>
      <c r="AK101" s="380"/>
      <c r="AL101" s="148"/>
      <c r="AM101" s="148"/>
      <c r="AN101" s="148"/>
      <c r="AO101" s="149"/>
      <c r="AP101" s="380"/>
      <c r="AQ101" s="148"/>
      <c r="AR101" s="148"/>
      <c r="AS101" s="148"/>
      <c r="AT101" s="149"/>
      <c r="AU101" s="380"/>
      <c r="AV101" s="148"/>
      <c r="AW101" s="148"/>
      <c r="AX101" s="148"/>
      <c r="AY101" s="149"/>
      <c r="AZ101" s="152">
        <f>J101-Q102-V102-AA102-AF102-AK102-AP102-AU102</f>
        <v>0</v>
      </c>
      <c r="BA101" s="153"/>
      <c r="BB101" s="153"/>
      <c r="BC101" s="153"/>
      <c r="BD101" s="153"/>
      <c r="BE101" s="153"/>
      <c r="BF101" s="153"/>
    </row>
    <row r="102" spans="1:58" ht="17.25" customHeight="1">
      <c r="A102" s="222"/>
      <c r="B102" s="275"/>
      <c r="C102" s="222"/>
      <c r="D102" s="223"/>
      <c r="E102" s="223"/>
      <c r="F102" s="223"/>
      <c r="G102" s="223"/>
      <c r="H102" s="223"/>
      <c r="I102" s="275"/>
      <c r="J102" s="360"/>
      <c r="K102" s="360"/>
      <c r="L102" s="360"/>
      <c r="M102" s="360"/>
      <c r="N102" s="360"/>
      <c r="O102" s="360"/>
      <c r="P102" s="379"/>
      <c r="Q102" s="381"/>
      <c r="R102" s="145"/>
      <c r="S102" s="145"/>
      <c r="T102" s="145"/>
      <c r="U102" s="146"/>
      <c r="V102" s="144"/>
      <c r="W102" s="145"/>
      <c r="X102" s="145"/>
      <c r="Y102" s="145"/>
      <c r="Z102" s="146"/>
      <c r="AA102" s="144"/>
      <c r="AB102" s="145"/>
      <c r="AC102" s="145"/>
      <c r="AD102" s="145"/>
      <c r="AE102" s="146"/>
      <c r="AF102" s="144"/>
      <c r="AG102" s="145"/>
      <c r="AH102" s="145"/>
      <c r="AI102" s="145"/>
      <c r="AJ102" s="146"/>
      <c r="AK102" s="144"/>
      <c r="AL102" s="145"/>
      <c r="AM102" s="145"/>
      <c r="AN102" s="145"/>
      <c r="AO102" s="146"/>
      <c r="AP102" s="144"/>
      <c r="AQ102" s="145"/>
      <c r="AR102" s="145"/>
      <c r="AS102" s="145"/>
      <c r="AT102" s="146"/>
      <c r="AU102" s="144"/>
      <c r="AV102" s="145"/>
      <c r="AW102" s="145"/>
      <c r="AX102" s="145"/>
      <c r="AY102" s="146"/>
      <c r="AZ102" s="153"/>
      <c r="BA102" s="153"/>
      <c r="BB102" s="153"/>
      <c r="BC102" s="153"/>
      <c r="BD102" s="153"/>
      <c r="BE102" s="153"/>
      <c r="BF102" s="153"/>
    </row>
    <row r="103" spans="1:58" ht="17.25" customHeight="1">
      <c r="A103" s="252">
        <v>8</v>
      </c>
      <c r="B103" s="274"/>
      <c r="C103" s="252">
        <f>A79</f>
        <v>0</v>
      </c>
      <c r="D103" s="221"/>
      <c r="E103" s="221"/>
      <c r="F103" s="221"/>
      <c r="G103" s="221"/>
      <c r="H103" s="221"/>
      <c r="I103" s="274"/>
      <c r="J103" s="378">
        <f>F79</f>
        <v>0</v>
      </c>
      <c r="K103" s="360"/>
      <c r="L103" s="360"/>
      <c r="M103" s="360"/>
      <c r="N103" s="360"/>
      <c r="O103" s="360"/>
      <c r="P103" s="379"/>
      <c r="Q103" s="385"/>
      <c r="R103" s="148"/>
      <c r="S103" s="148"/>
      <c r="T103" s="148"/>
      <c r="U103" s="149"/>
      <c r="V103" s="380"/>
      <c r="W103" s="148"/>
      <c r="X103" s="148"/>
      <c r="Y103" s="148"/>
      <c r="Z103" s="149"/>
      <c r="AA103" s="380"/>
      <c r="AB103" s="148"/>
      <c r="AC103" s="148"/>
      <c r="AD103" s="148"/>
      <c r="AE103" s="149"/>
      <c r="AF103" s="380"/>
      <c r="AG103" s="148"/>
      <c r="AH103" s="148"/>
      <c r="AI103" s="148"/>
      <c r="AJ103" s="149"/>
      <c r="AK103" s="380"/>
      <c r="AL103" s="148"/>
      <c r="AM103" s="148"/>
      <c r="AN103" s="148"/>
      <c r="AO103" s="149"/>
      <c r="AP103" s="380"/>
      <c r="AQ103" s="148"/>
      <c r="AR103" s="148"/>
      <c r="AS103" s="148"/>
      <c r="AT103" s="149"/>
      <c r="AU103" s="380"/>
      <c r="AV103" s="148"/>
      <c r="AW103" s="148"/>
      <c r="AX103" s="148"/>
      <c r="AY103" s="149"/>
      <c r="AZ103" s="152">
        <f>J103-Q104-V104-AA104-AF104-AK104-AP104-AU104</f>
        <v>0</v>
      </c>
      <c r="BA103" s="153"/>
      <c r="BB103" s="153"/>
      <c r="BC103" s="153"/>
      <c r="BD103" s="153"/>
      <c r="BE103" s="153"/>
      <c r="BF103" s="153"/>
    </row>
    <row r="104" spans="1:58" ht="17.25" customHeight="1">
      <c r="A104" s="222"/>
      <c r="B104" s="275"/>
      <c r="C104" s="222"/>
      <c r="D104" s="223"/>
      <c r="E104" s="223"/>
      <c r="F104" s="223"/>
      <c r="G104" s="223"/>
      <c r="H104" s="223"/>
      <c r="I104" s="275"/>
      <c r="J104" s="360"/>
      <c r="K104" s="360"/>
      <c r="L104" s="360"/>
      <c r="M104" s="360"/>
      <c r="N104" s="360"/>
      <c r="O104" s="360"/>
      <c r="P104" s="379"/>
      <c r="Q104" s="381"/>
      <c r="R104" s="145"/>
      <c r="S104" s="145"/>
      <c r="T104" s="145"/>
      <c r="U104" s="146"/>
      <c r="V104" s="144"/>
      <c r="W104" s="145"/>
      <c r="X104" s="145"/>
      <c r="Y104" s="145"/>
      <c r="Z104" s="146"/>
      <c r="AA104" s="144"/>
      <c r="AB104" s="145"/>
      <c r="AC104" s="145"/>
      <c r="AD104" s="145"/>
      <c r="AE104" s="146"/>
      <c r="AF104" s="144"/>
      <c r="AG104" s="145"/>
      <c r="AH104" s="145"/>
      <c r="AI104" s="145"/>
      <c r="AJ104" s="146"/>
      <c r="AK104" s="144"/>
      <c r="AL104" s="145"/>
      <c r="AM104" s="145"/>
      <c r="AN104" s="145"/>
      <c r="AO104" s="146"/>
      <c r="AP104" s="144"/>
      <c r="AQ104" s="145"/>
      <c r="AR104" s="145"/>
      <c r="AS104" s="145"/>
      <c r="AT104" s="146"/>
      <c r="AU104" s="144"/>
      <c r="AV104" s="145"/>
      <c r="AW104" s="145"/>
      <c r="AX104" s="145"/>
      <c r="AY104" s="146"/>
      <c r="AZ104" s="153"/>
      <c r="BA104" s="153"/>
      <c r="BB104" s="153"/>
      <c r="BC104" s="153"/>
      <c r="BD104" s="153"/>
      <c r="BE104" s="153"/>
      <c r="BF104" s="153"/>
    </row>
    <row r="105" spans="1:58" ht="17.25" customHeight="1">
      <c r="A105" s="252">
        <v>9</v>
      </c>
      <c r="B105" s="274"/>
      <c r="C105" s="252">
        <f>L72</f>
        <v>0</v>
      </c>
      <c r="D105" s="221"/>
      <c r="E105" s="221"/>
      <c r="F105" s="221"/>
      <c r="G105" s="221"/>
      <c r="H105" s="221"/>
      <c r="I105" s="274"/>
      <c r="J105" s="378">
        <f>Q72</f>
        <v>0</v>
      </c>
      <c r="K105" s="360"/>
      <c r="L105" s="360"/>
      <c r="M105" s="360"/>
      <c r="N105" s="360"/>
      <c r="O105" s="360"/>
      <c r="P105" s="379"/>
      <c r="Q105" s="385"/>
      <c r="R105" s="148"/>
      <c r="S105" s="148"/>
      <c r="T105" s="148"/>
      <c r="U105" s="149"/>
      <c r="V105" s="380"/>
      <c r="W105" s="148"/>
      <c r="X105" s="148"/>
      <c r="Y105" s="148"/>
      <c r="Z105" s="149"/>
      <c r="AA105" s="380"/>
      <c r="AB105" s="148"/>
      <c r="AC105" s="148"/>
      <c r="AD105" s="148"/>
      <c r="AE105" s="149"/>
      <c r="AF105" s="380"/>
      <c r="AG105" s="148"/>
      <c r="AH105" s="148"/>
      <c r="AI105" s="148"/>
      <c r="AJ105" s="149"/>
      <c r="AK105" s="380"/>
      <c r="AL105" s="148"/>
      <c r="AM105" s="148"/>
      <c r="AN105" s="148"/>
      <c r="AO105" s="149"/>
      <c r="AP105" s="380"/>
      <c r="AQ105" s="148"/>
      <c r="AR105" s="148"/>
      <c r="AS105" s="148"/>
      <c r="AT105" s="149"/>
      <c r="AU105" s="380"/>
      <c r="AV105" s="148"/>
      <c r="AW105" s="148"/>
      <c r="AX105" s="148"/>
      <c r="AY105" s="149"/>
      <c r="AZ105" s="152">
        <f>J105-Q106-V106-AA106-AF106-AK106-AP106-AU106</f>
        <v>0</v>
      </c>
      <c r="BA105" s="153"/>
      <c r="BB105" s="153"/>
      <c r="BC105" s="153"/>
      <c r="BD105" s="153"/>
      <c r="BE105" s="153"/>
      <c r="BF105" s="153"/>
    </row>
    <row r="106" spans="1:58" ht="17.25" customHeight="1">
      <c r="A106" s="222"/>
      <c r="B106" s="275"/>
      <c r="C106" s="222"/>
      <c r="D106" s="223"/>
      <c r="E106" s="223"/>
      <c r="F106" s="223"/>
      <c r="G106" s="223"/>
      <c r="H106" s="223"/>
      <c r="I106" s="275"/>
      <c r="J106" s="360"/>
      <c r="K106" s="360"/>
      <c r="L106" s="360"/>
      <c r="M106" s="360"/>
      <c r="N106" s="360"/>
      <c r="O106" s="360"/>
      <c r="P106" s="379"/>
      <c r="Q106" s="381"/>
      <c r="R106" s="145"/>
      <c r="S106" s="145"/>
      <c r="T106" s="145"/>
      <c r="U106" s="146"/>
      <c r="V106" s="144"/>
      <c r="W106" s="145"/>
      <c r="X106" s="145"/>
      <c r="Y106" s="145"/>
      <c r="Z106" s="146"/>
      <c r="AA106" s="144"/>
      <c r="AB106" s="145"/>
      <c r="AC106" s="145"/>
      <c r="AD106" s="145"/>
      <c r="AE106" s="146"/>
      <c r="AF106" s="144"/>
      <c r="AG106" s="145"/>
      <c r="AH106" s="145"/>
      <c r="AI106" s="145"/>
      <c r="AJ106" s="146"/>
      <c r="AK106" s="144"/>
      <c r="AL106" s="145"/>
      <c r="AM106" s="145"/>
      <c r="AN106" s="145"/>
      <c r="AO106" s="146"/>
      <c r="AP106" s="144"/>
      <c r="AQ106" s="145"/>
      <c r="AR106" s="145"/>
      <c r="AS106" s="145"/>
      <c r="AT106" s="146"/>
      <c r="AU106" s="144"/>
      <c r="AV106" s="145"/>
      <c r="AW106" s="145"/>
      <c r="AX106" s="145"/>
      <c r="AY106" s="146"/>
      <c r="AZ106" s="153"/>
      <c r="BA106" s="153"/>
      <c r="BB106" s="153"/>
      <c r="BC106" s="153"/>
      <c r="BD106" s="153"/>
      <c r="BE106" s="153"/>
      <c r="BF106" s="153"/>
    </row>
    <row r="107" spans="1:58" ht="17.25" customHeight="1">
      <c r="A107" s="252">
        <v>10</v>
      </c>
      <c r="B107" s="274"/>
      <c r="C107" s="252">
        <f>L73</f>
        <v>0</v>
      </c>
      <c r="D107" s="221"/>
      <c r="E107" s="221"/>
      <c r="F107" s="221"/>
      <c r="G107" s="221"/>
      <c r="H107" s="221"/>
      <c r="I107" s="274"/>
      <c r="J107" s="378">
        <f>Q73</f>
        <v>0</v>
      </c>
      <c r="K107" s="360"/>
      <c r="L107" s="360"/>
      <c r="M107" s="360"/>
      <c r="N107" s="360"/>
      <c r="O107" s="360"/>
      <c r="P107" s="379"/>
      <c r="Q107" s="385"/>
      <c r="R107" s="148"/>
      <c r="S107" s="148"/>
      <c r="T107" s="148"/>
      <c r="U107" s="149"/>
      <c r="V107" s="380"/>
      <c r="W107" s="148"/>
      <c r="X107" s="148"/>
      <c r="Y107" s="148"/>
      <c r="Z107" s="149"/>
      <c r="AA107" s="380"/>
      <c r="AB107" s="148"/>
      <c r="AC107" s="148"/>
      <c r="AD107" s="148"/>
      <c r="AE107" s="149"/>
      <c r="AF107" s="380"/>
      <c r="AG107" s="148"/>
      <c r="AH107" s="148"/>
      <c r="AI107" s="148"/>
      <c r="AJ107" s="149"/>
      <c r="AK107" s="380"/>
      <c r="AL107" s="148"/>
      <c r="AM107" s="148"/>
      <c r="AN107" s="148"/>
      <c r="AO107" s="149"/>
      <c r="AP107" s="380"/>
      <c r="AQ107" s="148"/>
      <c r="AR107" s="148"/>
      <c r="AS107" s="148"/>
      <c r="AT107" s="149"/>
      <c r="AU107" s="380"/>
      <c r="AV107" s="148"/>
      <c r="AW107" s="148"/>
      <c r="AX107" s="148"/>
      <c r="AY107" s="149"/>
      <c r="AZ107" s="152">
        <f>J107-Q108-V108-AA108-AF108-AK108-AP108-AU108</f>
        <v>0</v>
      </c>
      <c r="BA107" s="153"/>
      <c r="BB107" s="153"/>
      <c r="BC107" s="153"/>
      <c r="BD107" s="153"/>
      <c r="BE107" s="153"/>
      <c r="BF107" s="153"/>
    </row>
    <row r="108" spans="1:58" ht="17.25" customHeight="1">
      <c r="A108" s="222"/>
      <c r="B108" s="275"/>
      <c r="C108" s="222"/>
      <c r="D108" s="223"/>
      <c r="E108" s="223"/>
      <c r="F108" s="223"/>
      <c r="G108" s="223"/>
      <c r="H108" s="223"/>
      <c r="I108" s="275"/>
      <c r="J108" s="360"/>
      <c r="K108" s="360"/>
      <c r="L108" s="360"/>
      <c r="M108" s="360"/>
      <c r="N108" s="360"/>
      <c r="O108" s="360"/>
      <c r="P108" s="379"/>
      <c r="Q108" s="381"/>
      <c r="R108" s="145"/>
      <c r="S108" s="145"/>
      <c r="T108" s="145"/>
      <c r="U108" s="146"/>
      <c r="V108" s="144"/>
      <c r="W108" s="145"/>
      <c r="X108" s="145"/>
      <c r="Y108" s="145"/>
      <c r="Z108" s="146"/>
      <c r="AA108" s="144"/>
      <c r="AB108" s="145"/>
      <c r="AC108" s="145"/>
      <c r="AD108" s="145"/>
      <c r="AE108" s="146"/>
      <c r="AF108" s="144"/>
      <c r="AG108" s="145"/>
      <c r="AH108" s="145"/>
      <c r="AI108" s="145"/>
      <c r="AJ108" s="146"/>
      <c r="AK108" s="144"/>
      <c r="AL108" s="145"/>
      <c r="AM108" s="145"/>
      <c r="AN108" s="145"/>
      <c r="AO108" s="146"/>
      <c r="AP108" s="144"/>
      <c r="AQ108" s="145"/>
      <c r="AR108" s="145"/>
      <c r="AS108" s="145"/>
      <c r="AT108" s="146"/>
      <c r="AU108" s="144"/>
      <c r="AV108" s="145"/>
      <c r="AW108" s="145"/>
      <c r="AX108" s="145"/>
      <c r="AY108" s="146"/>
      <c r="AZ108" s="153"/>
      <c r="BA108" s="153"/>
      <c r="BB108" s="153"/>
      <c r="BC108" s="153"/>
      <c r="BD108" s="153"/>
      <c r="BE108" s="153"/>
      <c r="BF108" s="153"/>
    </row>
    <row r="109" spans="1:58" ht="17.25" customHeight="1">
      <c r="A109" s="252">
        <v>11</v>
      </c>
      <c r="B109" s="274"/>
      <c r="C109" s="252">
        <f>L74</f>
        <v>0</v>
      </c>
      <c r="D109" s="221"/>
      <c r="E109" s="221"/>
      <c r="F109" s="221"/>
      <c r="G109" s="221"/>
      <c r="H109" s="221"/>
      <c r="I109" s="274"/>
      <c r="J109" s="378">
        <f>Q74</f>
        <v>0</v>
      </c>
      <c r="K109" s="360"/>
      <c r="L109" s="360"/>
      <c r="M109" s="360"/>
      <c r="N109" s="360"/>
      <c r="O109" s="360"/>
      <c r="P109" s="379"/>
      <c r="Q109" s="385"/>
      <c r="R109" s="148"/>
      <c r="S109" s="148"/>
      <c r="T109" s="148"/>
      <c r="U109" s="149"/>
      <c r="V109" s="380"/>
      <c r="W109" s="148"/>
      <c r="X109" s="148"/>
      <c r="Y109" s="148"/>
      <c r="Z109" s="149"/>
      <c r="AA109" s="380"/>
      <c r="AB109" s="148"/>
      <c r="AC109" s="148"/>
      <c r="AD109" s="148"/>
      <c r="AE109" s="149"/>
      <c r="AF109" s="380"/>
      <c r="AG109" s="148"/>
      <c r="AH109" s="148"/>
      <c r="AI109" s="148"/>
      <c r="AJ109" s="149"/>
      <c r="AK109" s="380"/>
      <c r="AL109" s="148"/>
      <c r="AM109" s="148"/>
      <c r="AN109" s="148"/>
      <c r="AO109" s="149"/>
      <c r="AP109" s="380"/>
      <c r="AQ109" s="148"/>
      <c r="AR109" s="148"/>
      <c r="AS109" s="148"/>
      <c r="AT109" s="149"/>
      <c r="AU109" s="380"/>
      <c r="AV109" s="148"/>
      <c r="AW109" s="148"/>
      <c r="AX109" s="148"/>
      <c r="AY109" s="149"/>
      <c r="AZ109" s="152">
        <f>J109-Q110-V110-AA110-AF110-AK110-AP110-AU110</f>
        <v>0</v>
      </c>
      <c r="BA109" s="153"/>
      <c r="BB109" s="153"/>
      <c r="BC109" s="153"/>
      <c r="BD109" s="153"/>
      <c r="BE109" s="153"/>
      <c r="BF109" s="153"/>
    </row>
    <row r="110" spans="1:58" ht="17.25" customHeight="1">
      <c r="A110" s="222"/>
      <c r="B110" s="275"/>
      <c r="C110" s="222"/>
      <c r="D110" s="223"/>
      <c r="E110" s="223"/>
      <c r="F110" s="223"/>
      <c r="G110" s="223"/>
      <c r="H110" s="223"/>
      <c r="I110" s="275"/>
      <c r="J110" s="360"/>
      <c r="K110" s="360"/>
      <c r="L110" s="360"/>
      <c r="M110" s="360"/>
      <c r="N110" s="360"/>
      <c r="O110" s="360"/>
      <c r="P110" s="379"/>
      <c r="Q110" s="381"/>
      <c r="R110" s="145"/>
      <c r="S110" s="145"/>
      <c r="T110" s="145"/>
      <c r="U110" s="146"/>
      <c r="V110" s="144"/>
      <c r="W110" s="145"/>
      <c r="X110" s="145"/>
      <c r="Y110" s="145"/>
      <c r="Z110" s="146"/>
      <c r="AA110" s="144"/>
      <c r="AB110" s="145"/>
      <c r="AC110" s="145"/>
      <c r="AD110" s="145"/>
      <c r="AE110" s="146"/>
      <c r="AF110" s="144"/>
      <c r="AG110" s="145"/>
      <c r="AH110" s="145"/>
      <c r="AI110" s="145"/>
      <c r="AJ110" s="146"/>
      <c r="AK110" s="144"/>
      <c r="AL110" s="145"/>
      <c r="AM110" s="145"/>
      <c r="AN110" s="145"/>
      <c r="AO110" s="146"/>
      <c r="AP110" s="144"/>
      <c r="AQ110" s="145"/>
      <c r="AR110" s="145"/>
      <c r="AS110" s="145"/>
      <c r="AT110" s="146"/>
      <c r="AU110" s="144"/>
      <c r="AV110" s="145"/>
      <c r="AW110" s="145"/>
      <c r="AX110" s="145"/>
      <c r="AY110" s="146"/>
      <c r="AZ110" s="153"/>
      <c r="BA110" s="153"/>
      <c r="BB110" s="153"/>
      <c r="BC110" s="153"/>
      <c r="BD110" s="153"/>
      <c r="BE110" s="153"/>
      <c r="BF110" s="153"/>
    </row>
    <row r="111" spans="1:58" ht="17.25" customHeight="1">
      <c r="A111" s="252">
        <v>12</v>
      </c>
      <c r="B111" s="274"/>
      <c r="C111" s="252">
        <f>L75</f>
        <v>0</v>
      </c>
      <c r="D111" s="221"/>
      <c r="E111" s="221"/>
      <c r="F111" s="221"/>
      <c r="G111" s="221"/>
      <c r="H111" s="221"/>
      <c r="I111" s="274"/>
      <c r="J111" s="378">
        <f>Q75</f>
        <v>0</v>
      </c>
      <c r="K111" s="360"/>
      <c r="L111" s="360"/>
      <c r="M111" s="360"/>
      <c r="N111" s="360"/>
      <c r="O111" s="360"/>
      <c r="P111" s="379"/>
      <c r="Q111" s="385"/>
      <c r="R111" s="148"/>
      <c r="S111" s="148"/>
      <c r="T111" s="148"/>
      <c r="U111" s="149"/>
      <c r="V111" s="380"/>
      <c r="W111" s="148"/>
      <c r="X111" s="148"/>
      <c r="Y111" s="148"/>
      <c r="Z111" s="149"/>
      <c r="AA111" s="380"/>
      <c r="AB111" s="148"/>
      <c r="AC111" s="148"/>
      <c r="AD111" s="148"/>
      <c r="AE111" s="149"/>
      <c r="AF111" s="380"/>
      <c r="AG111" s="148"/>
      <c r="AH111" s="148"/>
      <c r="AI111" s="148"/>
      <c r="AJ111" s="149"/>
      <c r="AK111" s="380"/>
      <c r="AL111" s="148"/>
      <c r="AM111" s="148"/>
      <c r="AN111" s="148"/>
      <c r="AO111" s="149"/>
      <c r="AP111" s="380"/>
      <c r="AQ111" s="148"/>
      <c r="AR111" s="148"/>
      <c r="AS111" s="148"/>
      <c r="AT111" s="149"/>
      <c r="AU111" s="380"/>
      <c r="AV111" s="148"/>
      <c r="AW111" s="148"/>
      <c r="AX111" s="148"/>
      <c r="AY111" s="149"/>
      <c r="AZ111" s="152">
        <f>J111-Q112-V112-AA112-AF112-AK112-AP112-AU112</f>
        <v>0</v>
      </c>
      <c r="BA111" s="153"/>
      <c r="BB111" s="153"/>
      <c r="BC111" s="153"/>
      <c r="BD111" s="153"/>
      <c r="BE111" s="153"/>
      <c r="BF111" s="153"/>
    </row>
    <row r="112" spans="1:58" ht="17.25" customHeight="1">
      <c r="A112" s="222"/>
      <c r="B112" s="275"/>
      <c r="C112" s="222"/>
      <c r="D112" s="223"/>
      <c r="E112" s="223"/>
      <c r="F112" s="223"/>
      <c r="G112" s="223"/>
      <c r="H112" s="223"/>
      <c r="I112" s="275"/>
      <c r="J112" s="360"/>
      <c r="K112" s="360"/>
      <c r="L112" s="360"/>
      <c r="M112" s="360"/>
      <c r="N112" s="360"/>
      <c r="O112" s="360"/>
      <c r="P112" s="379"/>
      <c r="Q112" s="381"/>
      <c r="R112" s="145"/>
      <c r="S112" s="145"/>
      <c r="T112" s="145"/>
      <c r="U112" s="146"/>
      <c r="V112" s="144"/>
      <c r="W112" s="145"/>
      <c r="X112" s="145"/>
      <c r="Y112" s="145"/>
      <c r="Z112" s="146"/>
      <c r="AA112" s="144"/>
      <c r="AB112" s="145"/>
      <c r="AC112" s="145"/>
      <c r="AD112" s="145"/>
      <c r="AE112" s="146"/>
      <c r="AF112" s="144"/>
      <c r="AG112" s="145"/>
      <c r="AH112" s="145"/>
      <c r="AI112" s="145"/>
      <c r="AJ112" s="146"/>
      <c r="AK112" s="144"/>
      <c r="AL112" s="145"/>
      <c r="AM112" s="145"/>
      <c r="AN112" s="145"/>
      <c r="AO112" s="146"/>
      <c r="AP112" s="144"/>
      <c r="AQ112" s="145"/>
      <c r="AR112" s="145"/>
      <c r="AS112" s="145"/>
      <c r="AT112" s="146"/>
      <c r="AU112" s="144"/>
      <c r="AV112" s="145"/>
      <c r="AW112" s="145"/>
      <c r="AX112" s="145"/>
      <c r="AY112" s="146"/>
      <c r="AZ112" s="153"/>
      <c r="BA112" s="153"/>
      <c r="BB112" s="153"/>
      <c r="BC112" s="153"/>
      <c r="BD112" s="153"/>
      <c r="BE112" s="153"/>
      <c r="BF112" s="153"/>
    </row>
    <row r="113" spans="1:58" ht="17.25" customHeight="1">
      <c r="A113" s="252">
        <v>13</v>
      </c>
      <c r="B113" s="274"/>
      <c r="C113" s="252">
        <f>L76</f>
        <v>0</v>
      </c>
      <c r="D113" s="221"/>
      <c r="E113" s="221"/>
      <c r="F113" s="221"/>
      <c r="G113" s="221"/>
      <c r="H113" s="221"/>
      <c r="I113" s="274"/>
      <c r="J113" s="378">
        <f>Q76</f>
        <v>0</v>
      </c>
      <c r="K113" s="360"/>
      <c r="L113" s="360"/>
      <c r="M113" s="360"/>
      <c r="N113" s="360"/>
      <c r="O113" s="360"/>
      <c r="P113" s="379"/>
      <c r="Q113" s="385"/>
      <c r="R113" s="148"/>
      <c r="S113" s="148"/>
      <c r="T113" s="148"/>
      <c r="U113" s="149"/>
      <c r="V113" s="380"/>
      <c r="W113" s="148"/>
      <c r="X113" s="148"/>
      <c r="Y113" s="148"/>
      <c r="Z113" s="149"/>
      <c r="AA113" s="380"/>
      <c r="AB113" s="148"/>
      <c r="AC113" s="148"/>
      <c r="AD113" s="148"/>
      <c r="AE113" s="149"/>
      <c r="AF113" s="380"/>
      <c r="AG113" s="148"/>
      <c r="AH113" s="148"/>
      <c r="AI113" s="148"/>
      <c r="AJ113" s="149"/>
      <c r="AK113" s="380"/>
      <c r="AL113" s="148"/>
      <c r="AM113" s="148"/>
      <c r="AN113" s="148"/>
      <c r="AO113" s="149"/>
      <c r="AP113" s="380"/>
      <c r="AQ113" s="148"/>
      <c r="AR113" s="148"/>
      <c r="AS113" s="148"/>
      <c r="AT113" s="149"/>
      <c r="AU113" s="380"/>
      <c r="AV113" s="148"/>
      <c r="AW113" s="148"/>
      <c r="AX113" s="148"/>
      <c r="AY113" s="149"/>
      <c r="AZ113" s="152">
        <f>J113-Q114-V114-AA114-AF114-AK114-AP114-AU114</f>
        <v>0</v>
      </c>
      <c r="BA113" s="153"/>
      <c r="BB113" s="153"/>
      <c r="BC113" s="153"/>
      <c r="BD113" s="153"/>
      <c r="BE113" s="153"/>
      <c r="BF113" s="153"/>
    </row>
    <row r="114" spans="1:58" ht="17.25" customHeight="1">
      <c r="A114" s="222"/>
      <c r="B114" s="275"/>
      <c r="C114" s="222"/>
      <c r="D114" s="223"/>
      <c r="E114" s="223"/>
      <c r="F114" s="223"/>
      <c r="G114" s="223"/>
      <c r="H114" s="223"/>
      <c r="I114" s="275"/>
      <c r="J114" s="360"/>
      <c r="K114" s="360"/>
      <c r="L114" s="360"/>
      <c r="M114" s="360"/>
      <c r="N114" s="360"/>
      <c r="O114" s="360"/>
      <c r="P114" s="379"/>
      <c r="Q114" s="381"/>
      <c r="R114" s="145"/>
      <c r="S114" s="145"/>
      <c r="T114" s="145"/>
      <c r="U114" s="146"/>
      <c r="V114" s="144"/>
      <c r="W114" s="145"/>
      <c r="X114" s="145"/>
      <c r="Y114" s="145"/>
      <c r="Z114" s="146"/>
      <c r="AA114" s="144"/>
      <c r="AB114" s="145"/>
      <c r="AC114" s="145"/>
      <c r="AD114" s="145"/>
      <c r="AE114" s="146"/>
      <c r="AF114" s="144"/>
      <c r="AG114" s="145"/>
      <c r="AH114" s="145"/>
      <c r="AI114" s="145"/>
      <c r="AJ114" s="146"/>
      <c r="AK114" s="144"/>
      <c r="AL114" s="145"/>
      <c r="AM114" s="145"/>
      <c r="AN114" s="145"/>
      <c r="AO114" s="146"/>
      <c r="AP114" s="144"/>
      <c r="AQ114" s="145"/>
      <c r="AR114" s="145"/>
      <c r="AS114" s="145"/>
      <c r="AT114" s="146"/>
      <c r="AU114" s="144"/>
      <c r="AV114" s="145"/>
      <c r="AW114" s="145"/>
      <c r="AX114" s="145"/>
      <c r="AY114" s="146"/>
      <c r="AZ114" s="153"/>
      <c r="BA114" s="153"/>
      <c r="BB114" s="153"/>
      <c r="BC114" s="153"/>
      <c r="BD114" s="153"/>
      <c r="BE114" s="153"/>
      <c r="BF114" s="153"/>
    </row>
    <row r="115" spans="1:58" ht="17.25" customHeight="1">
      <c r="A115" s="252">
        <v>14</v>
      </c>
      <c r="B115" s="274"/>
      <c r="C115" s="252">
        <f>L77</f>
        <v>0</v>
      </c>
      <c r="D115" s="221"/>
      <c r="E115" s="221"/>
      <c r="F115" s="221"/>
      <c r="G115" s="221"/>
      <c r="H115" s="221"/>
      <c r="I115" s="274"/>
      <c r="J115" s="378">
        <f>Q77</f>
        <v>0</v>
      </c>
      <c r="K115" s="360"/>
      <c r="L115" s="360"/>
      <c r="M115" s="360"/>
      <c r="N115" s="360"/>
      <c r="O115" s="360"/>
      <c r="P115" s="379"/>
      <c r="Q115" s="385"/>
      <c r="R115" s="148"/>
      <c r="S115" s="148"/>
      <c r="T115" s="148"/>
      <c r="U115" s="149"/>
      <c r="V115" s="380"/>
      <c r="W115" s="148"/>
      <c r="X115" s="148"/>
      <c r="Y115" s="148"/>
      <c r="Z115" s="149"/>
      <c r="AA115" s="380"/>
      <c r="AB115" s="148"/>
      <c r="AC115" s="148"/>
      <c r="AD115" s="148"/>
      <c r="AE115" s="149"/>
      <c r="AF115" s="380"/>
      <c r="AG115" s="148"/>
      <c r="AH115" s="148"/>
      <c r="AI115" s="148"/>
      <c r="AJ115" s="149"/>
      <c r="AK115" s="380"/>
      <c r="AL115" s="148"/>
      <c r="AM115" s="148"/>
      <c r="AN115" s="148"/>
      <c r="AO115" s="149"/>
      <c r="AP115" s="380"/>
      <c r="AQ115" s="148"/>
      <c r="AR115" s="148"/>
      <c r="AS115" s="148"/>
      <c r="AT115" s="149"/>
      <c r="AU115" s="380"/>
      <c r="AV115" s="148"/>
      <c r="AW115" s="148"/>
      <c r="AX115" s="148"/>
      <c r="AY115" s="149"/>
      <c r="AZ115" s="152">
        <f>J115-Q116-V116-AA116-AF116-AK116-AP116-AU116</f>
        <v>0</v>
      </c>
      <c r="BA115" s="153"/>
      <c r="BB115" s="153"/>
      <c r="BC115" s="153"/>
      <c r="BD115" s="153"/>
      <c r="BE115" s="153"/>
      <c r="BF115" s="153"/>
    </row>
    <row r="116" spans="1:58" ht="17.25" customHeight="1">
      <c r="A116" s="222"/>
      <c r="B116" s="275"/>
      <c r="C116" s="222"/>
      <c r="D116" s="223"/>
      <c r="E116" s="223"/>
      <c r="F116" s="223"/>
      <c r="G116" s="223"/>
      <c r="H116" s="223"/>
      <c r="I116" s="275"/>
      <c r="J116" s="360"/>
      <c r="K116" s="360"/>
      <c r="L116" s="360"/>
      <c r="M116" s="360"/>
      <c r="N116" s="360"/>
      <c r="O116" s="360"/>
      <c r="P116" s="379"/>
      <c r="Q116" s="381"/>
      <c r="R116" s="145"/>
      <c r="S116" s="145"/>
      <c r="T116" s="145"/>
      <c r="U116" s="146"/>
      <c r="V116" s="144"/>
      <c r="W116" s="145"/>
      <c r="X116" s="145"/>
      <c r="Y116" s="145"/>
      <c r="Z116" s="146"/>
      <c r="AA116" s="144"/>
      <c r="AB116" s="145"/>
      <c r="AC116" s="145"/>
      <c r="AD116" s="145"/>
      <c r="AE116" s="146"/>
      <c r="AF116" s="144"/>
      <c r="AG116" s="145"/>
      <c r="AH116" s="145"/>
      <c r="AI116" s="145"/>
      <c r="AJ116" s="146"/>
      <c r="AK116" s="144"/>
      <c r="AL116" s="145"/>
      <c r="AM116" s="145"/>
      <c r="AN116" s="145"/>
      <c r="AO116" s="146"/>
      <c r="AP116" s="144"/>
      <c r="AQ116" s="145"/>
      <c r="AR116" s="145"/>
      <c r="AS116" s="145"/>
      <c r="AT116" s="146"/>
      <c r="AU116" s="144"/>
      <c r="AV116" s="145"/>
      <c r="AW116" s="145"/>
      <c r="AX116" s="145"/>
      <c r="AY116" s="146"/>
      <c r="AZ116" s="153"/>
      <c r="BA116" s="153"/>
      <c r="BB116" s="153"/>
      <c r="BC116" s="153"/>
      <c r="BD116" s="153"/>
      <c r="BE116" s="153"/>
      <c r="BF116" s="153"/>
    </row>
    <row r="117" spans="1:58" ht="17.25" customHeight="1">
      <c r="A117" s="252">
        <v>15</v>
      </c>
      <c r="B117" s="274"/>
      <c r="C117" s="252">
        <f>L78</f>
        <v>0</v>
      </c>
      <c r="D117" s="221"/>
      <c r="E117" s="221"/>
      <c r="F117" s="221"/>
      <c r="G117" s="221"/>
      <c r="H117" s="221"/>
      <c r="I117" s="274"/>
      <c r="J117" s="378">
        <f>Q78</f>
        <v>0</v>
      </c>
      <c r="K117" s="360"/>
      <c r="L117" s="360"/>
      <c r="M117" s="360"/>
      <c r="N117" s="360"/>
      <c r="O117" s="360"/>
      <c r="P117" s="379"/>
      <c r="Q117" s="385"/>
      <c r="R117" s="148"/>
      <c r="S117" s="148"/>
      <c r="T117" s="148"/>
      <c r="U117" s="149"/>
      <c r="V117" s="380"/>
      <c r="W117" s="148"/>
      <c r="X117" s="148"/>
      <c r="Y117" s="148"/>
      <c r="Z117" s="149"/>
      <c r="AA117" s="380"/>
      <c r="AB117" s="148"/>
      <c r="AC117" s="148"/>
      <c r="AD117" s="148"/>
      <c r="AE117" s="149"/>
      <c r="AF117" s="380"/>
      <c r="AG117" s="148"/>
      <c r="AH117" s="148"/>
      <c r="AI117" s="148"/>
      <c r="AJ117" s="149"/>
      <c r="AK117" s="380"/>
      <c r="AL117" s="148"/>
      <c r="AM117" s="148"/>
      <c r="AN117" s="148"/>
      <c r="AO117" s="149"/>
      <c r="AP117" s="380"/>
      <c r="AQ117" s="148"/>
      <c r="AR117" s="148"/>
      <c r="AS117" s="148"/>
      <c r="AT117" s="149"/>
      <c r="AU117" s="380"/>
      <c r="AV117" s="148"/>
      <c r="AW117" s="148"/>
      <c r="AX117" s="148"/>
      <c r="AY117" s="149"/>
      <c r="AZ117" s="152">
        <f>J117-Q118-V118-AA118-AF118-AK118-AP118-AU118</f>
        <v>0</v>
      </c>
      <c r="BA117" s="153"/>
      <c r="BB117" s="153"/>
      <c r="BC117" s="153"/>
      <c r="BD117" s="153"/>
      <c r="BE117" s="153"/>
      <c r="BF117" s="153"/>
    </row>
    <row r="118" spans="1:58" ht="17.25" customHeight="1">
      <c r="A118" s="222"/>
      <c r="B118" s="275"/>
      <c r="C118" s="222"/>
      <c r="D118" s="223"/>
      <c r="E118" s="223"/>
      <c r="F118" s="223"/>
      <c r="G118" s="223"/>
      <c r="H118" s="223"/>
      <c r="I118" s="275"/>
      <c r="J118" s="360"/>
      <c r="K118" s="360"/>
      <c r="L118" s="360"/>
      <c r="M118" s="360"/>
      <c r="N118" s="360"/>
      <c r="O118" s="360"/>
      <c r="P118" s="379"/>
      <c r="Q118" s="381"/>
      <c r="R118" s="145"/>
      <c r="S118" s="145"/>
      <c r="T118" s="145"/>
      <c r="U118" s="146"/>
      <c r="V118" s="144"/>
      <c r="W118" s="145"/>
      <c r="X118" s="145"/>
      <c r="Y118" s="145"/>
      <c r="Z118" s="146"/>
      <c r="AA118" s="144"/>
      <c r="AB118" s="145"/>
      <c r="AC118" s="145"/>
      <c r="AD118" s="145"/>
      <c r="AE118" s="146"/>
      <c r="AF118" s="144"/>
      <c r="AG118" s="145"/>
      <c r="AH118" s="145"/>
      <c r="AI118" s="145"/>
      <c r="AJ118" s="146"/>
      <c r="AK118" s="144"/>
      <c r="AL118" s="145"/>
      <c r="AM118" s="145"/>
      <c r="AN118" s="145"/>
      <c r="AO118" s="146"/>
      <c r="AP118" s="144"/>
      <c r="AQ118" s="145"/>
      <c r="AR118" s="145"/>
      <c r="AS118" s="145"/>
      <c r="AT118" s="146"/>
      <c r="AU118" s="144"/>
      <c r="AV118" s="145"/>
      <c r="AW118" s="145"/>
      <c r="AX118" s="145"/>
      <c r="AY118" s="146"/>
      <c r="AZ118" s="153"/>
      <c r="BA118" s="153"/>
      <c r="BB118" s="153"/>
      <c r="BC118" s="153"/>
      <c r="BD118" s="153"/>
      <c r="BE118" s="153"/>
      <c r="BF118" s="153"/>
    </row>
    <row r="119" spans="1:58" ht="17.25" customHeight="1">
      <c r="A119" s="252">
        <v>16</v>
      </c>
      <c r="B119" s="274"/>
      <c r="C119" s="252">
        <f>L79</f>
        <v>0</v>
      </c>
      <c r="D119" s="221"/>
      <c r="E119" s="221"/>
      <c r="F119" s="221"/>
      <c r="G119" s="221"/>
      <c r="H119" s="221"/>
      <c r="I119" s="274"/>
      <c r="J119" s="378">
        <f>Q79</f>
        <v>0</v>
      </c>
      <c r="K119" s="360"/>
      <c r="L119" s="360"/>
      <c r="M119" s="360"/>
      <c r="N119" s="360"/>
      <c r="O119" s="360"/>
      <c r="P119" s="379"/>
      <c r="Q119" s="385"/>
      <c r="R119" s="148"/>
      <c r="S119" s="148"/>
      <c r="T119" s="148"/>
      <c r="U119" s="149"/>
      <c r="V119" s="380"/>
      <c r="W119" s="148"/>
      <c r="X119" s="148"/>
      <c r="Y119" s="148"/>
      <c r="Z119" s="149"/>
      <c r="AA119" s="380"/>
      <c r="AB119" s="148"/>
      <c r="AC119" s="148"/>
      <c r="AD119" s="148"/>
      <c r="AE119" s="149"/>
      <c r="AF119" s="380"/>
      <c r="AG119" s="148"/>
      <c r="AH119" s="148"/>
      <c r="AI119" s="148"/>
      <c r="AJ119" s="149"/>
      <c r="AK119" s="380"/>
      <c r="AL119" s="148"/>
      <c r="AM119" s="148"/>
      <c r="AN119" s="148"/>
      <c r="AO119" s="149"/>
      <c r="AP119" s="380"/>
      <c r="AQ119" s="148"/>
      <c r="AR119" s="148"/>
      <c r="AS119" s="148"/>
      <c r="AT119" s="149"/>
      <c r="AU119" s="380"/>
      <c r="AV119" s="148"/>
      <c r="AW119" s="148"/>
      <c r="AX119" s="148"/>
      <c r="AY119" s="149"/>
      <c r="AZ119" s="152">
        <f>J119-Q120-V120-AA120-AF120-AK120-AP120-AU120</f>
        <v>0</v>
      </c>
      <c r="BA119" s="153"/>
      <c r="BB119" s="153"/>
      <c r="BC119" s="153"/>
      <c r="BD119" s="153"/>
      <c r="BE119" s="153"/>
      <c r="BF119" s="153"/>
    </row>
    <row r="120" spans="1:58" ht="17.25" customHeight="1">
      <c r="A120" s="222"/>
      <c r="B120" s="275"/>
      <c r="C120" s="222"/>
      <c r="D120" s="223"/>
      <c r="E120" s="223"/>
      <c r="F120" s="223"/>
      <c r="G120" s="223"/>
      <c r="H120" s="223"/>
      <c r="I120" s="275"/>
      <c r="J120" s="360"/>
      <c r="K120" s="360"/>
      <c r="L120" s="360"/>
      <c r="M120" s="360"/>
      <c r="N120" s="360"/>
      <c r="O120" s="360"/>
      <c r="P120" s="379"/>
      <c r="Q120" s="381"/>
      <c r="R120" s="145"/>
      <c r="S120" s="145"/>
      <c r="T120" s="145"/>
      <c r="U120" s="146"/>
      <c r="V120" s="144"/>
      <c r="W120" s="145"/>
      <c r="X120" s="145"/>
      <c r="Y120" s="145"/>
      <c r="Z120" s="146"/>
      <c r="AA120" s="144"/>
      <c r="AB120" s="145"/>
      <c r="AC120" s="145"/>
      <c r="AD120" s="145"/>
      <c r="AE120" s="146"/>
      <c r="AF120" s="144"/>
      <c r="AG120" s="145"/>
      <c r="AH120" s="145"/>
      <c r="AI120" s="145"/>
      <c r="AJ120" s="146"/>
      <c r="AK120" s="144"/>
      <c r="AL120" s="145"/>
      <c r="AM120" s="145"/>
      <c r="AN120" s="145"/>
      <c r="AO120" s="146"/>
      <c r="AP120" s="144"/>
      <c r="AQ120" s="145"/>
      <c r="AR120" s="145"/>
      <c r="AS120" s="145"/>
      <c r="AT120" s="146"/>
      <c r="AU120" s="144"/>
      <c r="AV120" s="145"/>
      <c r="AW120" s="145"/>
      <c r="AX120" s="145"/>
      <c r="AY120" s="146"/>
      <c r="AZ120" s="153"/>
      <c r="BA120" s="153"/>
      <c r="BB120" s="153"/>
      <c r="BC120" s="153"/>
      <c r="BD120" s="153"/>
      <c r="BE120" s="153"/>
      <c r="BF120" s="153"/>
    </row>
    <row r="121" spans="1:58" ht="17.25" customHeight="1">
      <c r="A121" s="252">
        <v>17</v>
      </c>
      <c r="B121" s="274"/>
      <c r="C121" s="252">
        <f>W72</f>
        <v>0</v>
      </c>
      <c r="D121" s="221"/>
      <c r="E121" s="221"/>
      <c r="F121" s="221"/>
      <c r="G121" s="221"/>
      <c r="H121" s="221"/>
      <c r="I121" s="274"/>
      <c r="J121" s="378">
        <f>AB72</f>
        <v>0</v>
      </c>
      <c r="K121" s="360"/>
      <c r="L121" s="360"/>
      <c r="M121" s="360"/>
      <c r="N121" s="360"/>
      <c r="O121" s="360"/>
      <c r="P121" s="379"/>
      <c r="Q121" s="385"/>
      <c r="R121" s="148"/>
      <c r="S121" s="148"/>
      <c r="T121" s="148"/>
      <c r="U121" s="149"/>
      <c r="V121" s="380"/>
      <c r="W121" s="148"/>
      <c r="X121" s="148"/>
      <c r="Y121" s="148"/>
      <c r="Z121" s="149"/>
      <c r="AA121" s="380"/>
      <c r="AB121" s="148"/>
      <c r="AC121" s="148"/>
      <c r="AD121" s="148"/>
      <c r="AE121" s="149"/>
      <c r="AF121" s="380"/>
      <c r="AG121" s="148"/>
      <c r="AH121" s="148"/>
      <c r="AI121" s="148"/>
      <c r="AJ121" s="149"/>
      <c r="AK121" s="380"/>
      <c r="AL121" s="148"/>
      <c r="AM121" s="148"/>
      <c r="AN121" s="148"/>
      <c r="AO121" s="149"/>
      <c r="AP121" s="380"/>
      <c r="AQ121" s="148"/>
      <c r="AR121" s="148"/>
      <c r="AS121" s="148"/>
      <c r="AT121" s="149"/>
      <c r="AU121" s="380"/>
      <c r="AV121" s="148"/>
      <c r="AW121" s="148"/>
      <c r="AX121" s="148"/>
      <c r="AY121" s="149"/>
      <c r="AZ121" s="152">
        <f>J121-Q122-V122-AA122-AF122-AK122-AP122-AU122</f>
        <v>0</v>
      </c>
      <c r="BA121" s="153"/>
      <c r="BB121" s="153"/>
      <c r="BC121" s="153"/>
      <c r="BD121" s="153"/>
      <c r="BE121" s="153"/>
      <c r="BF121" s="153"/>
    </row>
    <row r="122" spans="1:58" ht="17.25" customHeight="1">
      <c r="A122" s="222"/>
      <c r="B122" s="275"/>
      <c r="C122" s="222"/>
      <c r="D122" s="223"/>
      <c r="E122" s="223"/>
      <c r="F122" s="223"/>
      <c r="G122" s="223"/>
      <c r="H122" s="223"/>
      <c r="I122" s="275"/>
      <c r="J122" s="360"/>
      <c r="K122" s="360"/>
      <c r="L122" s="360"/>
      <c r="M122" s="360"/>
      <c r="N122" s="360"/>
      <c r="O122" s="360"/>
      <c r="P122" s="379"/>
      <c r="Q122" s="381"/>
      <c r="R122" s="145"/>
      <c r="S122" s="145"/>
      <c r="T122" s="145"/>
      <c r="U122" s="146"/>
      <c r="V122" s="144"/>
      <c r="W122" s="145"/>
      <c r="X122" s="145"/>
      <c r="Y122" s="145"/>
      <c r="Z122" s="146"/>
      <c r="AA122" s="144"/>
      <c r="AB122" s="145"/>
      <c r="AC122" s="145"/>
      <c r="AD122" s="145"/>
      <c r="AE122" s="146"/>
      <c r="AF122" s="144"/>
      <c r="AG122" s="145"/>
      <c r="AH122" s="145"/>
      <c r="AI122" s="145"/>
      <c r="AJ122" s="146"/>
      <c r="AK122" s="144"/>
      <c r="AL122" s="145"/>
      <c r="AM122" s="145"/>
      <c r="AN122" s="145"/>
      <c r="AO122" s="146"/>
      <c r="AP122" s="144"/>
      <c r="AQ122" s="145"/>
      <c r="AR122" s="145"/>
      <c r="AS122" s="145"/>
      <c r="AT122" s="146"/>
      <c r="AU122" s="144"/>
      <c r="AV122" s="145"/>
      <c r="AW122" s="145"/>
      <c r="AX122" s="145"/>
      <c r="AY122" s="146"/>
      <c r="AZ122" s="153"/>
      <c r="BA122" s="153"/>
      <c r="BB122" s="153"/>
      <c r="BC122" s="153"/>
      <c r="BD122" s="153"/>
      <c r="BE122" s="153"/>
      <c r="BF122" s="153"/>
    </row>
    <row r="123" spans="1:58" ht="17.25" customHeight="1">
      <c r="A123" s="252">
        <v>18</v>
      </c>
      <c r="B123" s="274"/>
      <c r="C123" s="252">
        <f>W73</f>
        <v>0</v>
      </c>
      <c r="D123" s="221"/>
      <c r="E123" s="221"/>
      <c r="F123" s="221"/>
      <c r="G123" s="221"/>
      <c r="H123" s="221"/>
      <c r="I123" s="274"/>
      <c r="J123" s="378">
        <f>AB73</f>
        <v>0</v>
      </c>
      <c r="K123" s="360"/>
      <c r="L123" s="360"/>
      <c r="M123" s="360"/>
      <c r="N123" s="360"/>
      <c r="O123" s="360"/>
      <c r="P123" s="379"/>
      <c r="Q123" s="385"/>
      <c r="R123" s="148"/>
      <c r="S123" s="148"/>
      <c r="T123" s="148"/>
      <c r="U123" s="149"/>
      <c r="V123" s="380"/>
      <c r="W123" s="148"/>
      <c r="X123" s="148"/>
      <c r="Y123" s="148"/>
      <c r="Z123" s="149"/>
      <c r="AA123" s="380"/>
      <c r="AB123" s="148"/>
      <c r="AC123" s="148"/>
      <c r="AD123" s="148"/>
      <c r="AE123" s="149"/>
      <c r="AF123" s="380"/>
      <c r="AG123" s="148"/>
      <c r="AH123" s="148"/>
      <c r="AI123" s="148"/>
      <c r="AJ123" s="149"/>
      <c r="AK123" s="380"/>
      <c r="AL123" s="148"/>
      <c r="AM123" s="148"/>
      <c r="AN123" s="148"/>
      <c r="AO123" s="149"/>
      <c r="AP123" s="380"/>
      <c r="AQ123" s="148"/>
      <c r="AR123" s="148"/>
      <c r="AS123" s="148"/>
      <c r="AT123" s="149"/>
      <c r="AU123" s="380"/>
      <c r="AV123" s="148"/>
      <c r="AW123" s="148"/>
      <c r="AX123" s="148"/>
      <c r="AY123" s="149"/>
      <c r="AZ123" s="152">
        <f>J123-Q124-V124-AA124-AF124-AK124-AP124-AU124</f>
        <v>0</v>
      </c>
      <c r="BA123" s="153"/>
      <c r="BB123" s="153"/>
      <c r="BC123" s="153"/>
      <c r="BD123" s="153"/>
      <c r="BE123" s="153"/>
      <c r="BF123" s="153"/>
    </row>
    <row r="124" spans="1:58" ht="17.25" customHeight="1">
      <c r="A124" s="222"/>
      <c r="B124" s="275"/>
      <c r="C124" s="222"/>
      <c r="D124" s="223"/>
      <c r="E124" s="223"/>
      <c r="F124" s="223"/>
      <c r="G124" s="223"/>
      <c r="H124" s="223"/>
      <c r="I124" s="275"/>
      <c r="J124" s="360"/>
      <c r="K124" s="360"/>
      <c r="L124" s="360"/>
      <c r="M124" s="360"/>
      <c r="N124" s="360"/>
      <c r="O124" s="360"/>
      <c r="P124" s="379"/>
      <c r="Q124" s="381"/>
      <c r="R124" s="145"/>
      <c r="S124" s="145"/>
      <c r="T124" s="145"/>
      <c r="U124" s="146"/>
      <c r="V124" s="144"/>
      <c r="W124" s="145"/>
      <c r="X124" s="145"/>
      <c r="Y124" s="145"/>
      <c r="Z124" s="146"/>
      <c r="AA124" s="144"/>
      <c r="AB124" s="145"/>
      <c r="AC124" s="145"/>
      <c r="AD124" s="145"/>
      <c r="AE124" s="146"/>
      <c r="AF124" s="144"/>
      <c r="AG124" s="145"/>
      <c r="AH124" s="145"/>
      <c r="AI124" s="145"/>
      <c r="AJ124" s="146"/>
      <c r="AK124" s="144"/>
      <c r="AL124" s="145"/>
      <c r="AM124" s="145"/>
      <c r="AN124" s="145"/>
      <c r="AO124" s="146"/>
      <c r="AP124" s="144"/>
      <c r="AQ124" s="145"/>
      <c r="AR124" s="145"/>
      <c r="AS124" s="145"/>
      <c r="AT124" s="146"/>
      <c r="AU124" s="144"/>
      <c r="AV124" s="145"/>
      <c r="AW124" s="145"/>
      <c r="AX124" s="145"/>
      <c r="AY124" s="146"/>
      <c r="AZ124" s="153"/>
      <c r="BA124" s="153"/>
      <c r="BB124" s="153"/>
      <c r="BC124" s="153"/>
      <c r="BD124" s="153"/>
      <c r="BE124" s="153"/>
      <c r="BF124" s="153"/>
    </row>
    <row r="125" spans="1:58" ht="17.25" customHeight="1">
      <c r="A125" s="252">
        <v>19</v>
      </c>
      <c r="B125" s="274"/>
      <c r="C125" s="252">
        <f>W74</f>
        <v>0</v>
      </c>
      <c r="D125" s="221"/>
      <c r="E125" s="221"/>
      <c r="F125" s="221"/>
      <c r="G125" s="221"/>
      <c r="H125" s="221"/>
      <c r="I125" s="274"/>
      <c r="J125" s="378">
        <f>AB74</f>
        <v>0</v>
      </c>
      <c r="K125" s="360"/>
      <c r="L125" s="360"/>
      <c r="M125" s="360"/>
      <c r="N125" s="360"/>
      <c r="O125" s="360"/>
      <c r="P125" s="379"/>
      <c r="Q125" s="385"/>
      <c r="R125" s="148"/>
      <c r="S125" s="148"/>
      <c r="T125" s="148"/>
      <c r="U125" s="149"/>
      <c r="V125" s="380"/>
      <c r="W125" s="148"/>
      <c r="X125" s="148"/>
      <c r="Y125" s="148"/>
      <c r="Z125" s="149"/>
      <c r="AA125" s="380"/>
      <c r="AB125" s="148"/>
      <c r="AC125" s="148"/>
      <c r="AD125" s="148"/>
      <c r="AE125" s="149"/>
      <c r="AF125" s="380"/>
      <c r="AG125" s="148"/>
      <c r="AH125" s="148"/>
      <c r="AI125" s="148"/>
      <c r="AJ125" s="149"/>
      <c r="AK125" s="380"/>
      <c r="AL125" s="148"/>
      <c r="AM125" s="148"/>
      <c r="AN125" s="148"/>
      <c r="AO125" s="149"/>
      <c r="AP125" s="380"/>
      <c r="AQ125" s="148"/>
      <c r="AR125" s="148"/>
      <c r="AS125" s="148"/>
      <c r="AT125" s="149"/>
      <c r="AU125" s="380"/>
      <c r="AV125" s="148"/>
      <c r="AW125" s="148"/>
      <c r="AX125" s="148"/>
      <c r="AY125" s="149"/>
      <c r="AZ125" s="152">
        <f>J125-Q126-V126-AA126-AF126-AK126-AP126-AU126</f>
        <v>0</v>
      </c>
      <c r="BA125" s="153"/>
      <c r="BB125" s="153"/>
      <c r="BC125" s="153"/>
      <c r="BD125" s="153"/>
      <c r="BE125" s="153"/>
      <c r="BF125" s="153"/>
    </row>
    <row r="126" spans="1:58" ht="17.25" customHeight="1">
      <c r="A126" s="222"/>
      <c r="B126" s="275"/>
      <c r="C126" s="222"/>
      <c r="D126" s="223"/>
      <c r="E126" s="223"/>
      <c r="F126" s="223"/>
      <c r="G126" s="223"/>
      <c r="H126" s="223"/>
      <c r="I126" s="275"/>
      <c r="J126" s="360"/>
      <c r="K126" s="360"/>
      <c r="L126" s="360"/>
      <c r="M126" s="360"/>
      <c r="N126" s="360"/>
      <c r="O126" s="360"/>
      <c r="P126" s="379"/>
      <c r="Q126" s="381"/>
      <c r="R126" s="145"/>
      <c r="S126" s="145"/>
      <c r="T126" s="145"/>
      <c r="U126" s="146"/>
      <c r="V126" s="144"/>
      <c r="W126" s="145"/>
      <c r="X126" s="145"/>
      <c r="Y126" s="145"/>
      <c r="Z126" s="146"/>
      <c r="AA126" s="144"/>
      <c r="AB126" s="145"/>
      <c r="AC126" s="145"/>
      <c r="AD126" s="145"/>
      <c r="AE126" s="146"/>
      <c r="AF126" s="144"/>
      <c r="AG126" s="145"/>
      <c r="AH126" s="145"/>
      <c r="AI126" s="145"/>
      <c r="AJ126" s="146"/>
      <c r="AK126" s="144"/>
      <c r="AL126" s="145"/>
      <c r="AM126" s="145"/>
      <c r="AN126" s="145"/>
      <c r="AO126" s="146"/>
      <c r="AP126" s="144"/>
      <c r="AQ126" s="145"/>
      <c r="AR126" s="145"/>
      <c r="AS126" s="145"/>
      <c r="AT126" s="146"/>
      <c r="AU126" s="144"/>
      <c r="AV126" s="145"/>
      <c r="AW126" s="145"/>
      <c r="AX126" s="145"/>
      <c r="AY126" s="146"/>
      <c r="AZ126" s="153"/>
      <c r="BA126" s="153"/>
      <c r="BB126" s="153"/>
      <c r="BC126" s="153"/>
      <c r="BD126" s="153"/>
      <c r="BE126" s="153"/>
      <c r="BF126" s="153"/>
    </row>
    <row r="127" spans="1:58" ht="17.25" customHeight="1">
      <c r="A127" s="252">
        <v>20</v>
      </c>
      <c r="B127" s="274"/>
      <c r="C127" s="252">
        <f>W75</f>
        <v>0</v>
      </c>
      <c r="D127" s="221"/>
      <c r="E127" s="221"/>
      <c r="F127" s="221"/>
      <c r="G127" s="221"/>
      <c r="H127" s="221"/>
      <c r="I127" s="274"/>
      <c r="J127" s="378">
        <f>AB75</f>
        <v>0</v>
      </c>
      <c r="K127" s="360"/>
      <c r="L127" s="360"/>
      <c r="M127" s="360"/>
      <c r="N127" s="360"/>
      <c r="O127" s="360"/>
      <c r="P127" s="379"/>
      <c r="Q127" s="385"/>
      <c r="R127" s="148"/>
      <c r="S127" s="148"/>
      <c r="T127" s="148"/>
      <c r="U127" s="149"/>
      <c r="V127" s="380"/>
      <c r="W127" s="148"/>
      <c r="X127" s="148"/>
      <c r="Y127" s="148"/>
      <c r="Z127" s="149"/>
      <c r="AA127" s="380"/>
      <c r="AB127" s="148"/>
      <c r="AC127" s="148"/>
      <c r="AD127" s="148"/>
      <c r="AE127" s="149"/>
      <c r="AF127" s="380"/>
      <c r="AG127" s="148"/>
      <c r="AH127" s="148"/>
      <c r="AI127" s="148"/>
      <c r="AJ127" s="149"/>
      <c r="AK127" s="380"/>
      <c r="AL127" s="148"/>
      <c r="AM127" s="148"/>
      <c r="AN127" s="148"/>
      <c r="AO127" s="149"/>
      <c r="AP127" s="380"/>
      <c r="AQ127" s="148"/>
      <c r="AR127" s="148"/>
      <c r="AS127" s="148"/>
      <c r="AT127" s="149"/>
      <c r="AU127" s="380"/>
      <c r="AV127" s="148"/>
      <c r="AW127" s="148"/>
      <c r="AX127" s="148"/>
      <c r="AY127" s="149"/>
      <c r="AZ127" s="152">
        <f>J127-Q128-V128-AA128-AF128-AK128-AP128-AU128</f>
        <v>0</v>
      </c>
      <c r="BA127" s="153"/>
      <c r="BB127" s="153"/>
      <c r="BC127" s="153"/>
      <c r="BD127" s="153"/>
      <c r="BE127" s="153"/>
      <c r="BF127" s="153"/>
    </row>
    <row r="128" spans="1:58" ht="17.25" customHeight="1">
      <c r="A128" s="222"/>
      <c r="B128" s="275"/>
      <c r="C128" s="222"/>
      <c r="D128" s="223"/>
      <c r="E128" s="223"/>
      <c r="F128" s="223"/>
      <c r="G128" s="223"/>
      <c r="H128" s="223"/>
      <c r="I128" s="275"/>
      <c r="J128" s="360"/>
      <c r="K128" s="360"/>
      <c r="L128" s="360"/>
      <c r="M128" s="360"/>
      <c r="N128" s="360"/>
      <c r="O128" s="360"/>
      <c r="P128" s="379"/>
      <c r="Q128" s="381"/>
      <c r="R128" s="145"/>
      <c r="S128" s="145"/>
      <c r="T128" s="145"/>
      <c r="U128" s="146"/>
      <c r="V128" s="144"/>
      <c r="W128" s="145"/>
      <c r="X128" s="145"/>
      <c r="Y128" s="145"/>
      <c r="Z128" s="146"/>
      <c r="AA128" s="144"/>
      <c r="AB128" s="145"/>
      <c r="AC128" s="145"/>
      <c r="AD128" s="145"/>
      <c r="AE128" s="146"/>
      <c r="AF128" s="144"/>
      <c r="AG128" s="145"/>
      <c r="AH128" s="145"/>
      <c r="AI128" s="145"/>
      <c r="AJ128" s="146"/>
      <c r="AK128" s="144"/>
      <c r="AL128" s="145"/>
      <c r="AM128" s="145"/>
      <c r="AN128" s="145"/>
      <c r="AO128" s="146"/>
      <c r="AP128" s="144"/>
      <c r="AQ128" s="145"/>
      <c r="AR128" s="145"/>
      <c r="AS128" s="145"/>
      <c r="AT128" s="146"/>
      <c r="AU128" s="144"/>
      <c r="AV128" s="145"/>
      <c r="AW128" s="145"/>
      <c r="AX128" s="145"/>
      <c r="AY128" s="146"/>
      <c r="AZ128" s="153"/>
      <c r="BA128" s="153"/>
      <c r="BB128" s="153"/>
      <c r="BC128" s="153"/>
      <c r="BD128" s="153"/>
      <c r="BE128" s="153"/>
      <c r="BF128" s="153"/>
    </row>
    <row r="129" spans="1:58" ht="17.25" customHeight="1">
      <c r="A129" s="252">
        <v>21</v>
      </c>
      <c r="B129" s="274"/>
      <c r="C129" s="252">
        <f>W76</f>
        <v>0</v>
      </c>
      <c r="D129" s="221"/>
      <c r="E129" s="221"/>
      <c r="F129" s="221"/>
      <c r="G129" s="221"/>
      <c r="H129" s="221"/>
      <c r="I129" s="274"/>
      <c r="J129" s="378">
        <f>AB76</f>
        <v>0</v>
      </c>
      <c r="K129" s="360"/>
      <c r="L129" s="360"/>
      <c r="M129" s="360"/>
      <c r="N129" s="360"/>
      <c r="O129" s="360"/>
      <c r="P129" s="379"/>
      <c r="Q129" s="385"/>
      <c r="R129" s="148"/>
      <c r="S129" s="148"/>
      <c r="T129" s="148"/>
      <c r="U129" s="149"/>
      <c r="V129" s="380"/>
      <c r="W129" s="148"/>
      <c r="X129" s="148"/>
      <c r="Y129" s="148"/>
      <c r="Z129" s="149"/>
      <c r="AA129" s="380"/>
      <c r="AB129" s="148"/>
      <c r="AC129" s="148"/>
      <c r="AD129" s="148"/>
      <c r="AE129" s="149"/>
      <c r="AF129" s="380"/>
      <c r="AG129" s="148"/>
      <c r="AH129" s="148"/>
      <c r="AI129" s="148"/>
      <c r="AJ129" s="149"/>
      <c r="AK129" s="380"/>
      <c r="AL129" s="148"/>
      <c r="AM129" s="148"/>
      <c r="AN129" s="148"/>
      <c r="AO129" s="149"/>
      <c r="AP129" s="380"/>
      <c r="AQ129" s="148"/>
      <c r="AR129" s="148"/>
      <c r="AS129" s="148"/>
      <c r="AT129" s="149"/>
      <c r="AU129" s="380"/>
      <c r="AV129" s="148"/>
      <c r="AW129" s="148"/>
      <c r="AX129" s="148"/>
      <c r="AY129" s="149"/>
      <c r="AZ129" s="152">
        <f>J129-Q130-V130-AA130-AF130-AK130-AP130-AU130</f>
        <v>0</v>
      </c>
      <c r="BA129" s="153"/>
      <c r="BB129" s="153"/>
      <c r="BC129" s="153"/>
      <c r="BD129" s="153"/>
      <c r="BE129" s="153"/>
      <c r="BF129" s="153"/>
    </row>
    <row r="130" spans="1:58" ht="17.25" customHeight="1">
      <c r="A130" s="222"/>
      <c r="B130" s="275"/>
      <c r="C130" s="222"/>
      <c r="D130" s="223"/>
      <c r="E130" s="223"/>
      <c r="F130" s="223"/>
      <c r="G130" s="223"/>
      <c r="H130" s="223"/>
      <c r="I130" s="275"/>
      <c r="J130" s="360"/>
      <c r="K130" s="360"/>
      <c r="L130" s="360"/>
      <c r="M130" s="360"/>
      <c r="N130" s="360"/>
      <c r="O130" s="360"/>
      <c r="P130" s="379"/>
      <c r="Q130" s="381"/>
      <c r="R130" s="145"/>
      <c r="S130" s="145"/>
      <c r="T130" s="145"/>
      <c r="U130" s="146"/>
      <c r="V130" s="144"/>
      <c r="W130" s="145"/>
      <c r="X130" s="145"/>
      <c r="Y130" s="145"/>
      <c r="Z130" s="146"/>
      <c r="AA130" s="144"/>
      <c r="AB130" s="145"/>
      <c r="AC130" s="145"/>
      <c r="AD130" s="145"/>
      <c r="AE130" s="146"/>
      <c r="AF130" s="144"/>
      <c r="AG130" s="145"/>
      <c r="AH130" s="145"/>
      <c r="AI130" s="145"/>
      <c r="AJ130" s="146"/>
      <c r="AK130" s="144"/>
      <c r="AL130" s="145"/>
      <c r="AM130" s="145"/>
      <c r="AN130" s="145"/>
      <c r="AO130" s="146"/>
      <c r="AP130" s="144"/>
      <c r="AQ130" s="145"/>
      <c r="AR130" s="145"/>
      <c r="AS130" s="145"/>
      <c r="AT130" s="146"/>
      <c r="AU130" s="144"/>
      <c r="AV130" s="145"/>
      <c r="AW130" s="145"/>
      <c r="AX130" s="145"/>
      <c r="AY130" s="146"/>
      <c r="AZ130" s="153"/>
      <c r="BA130" s="153"/>
      <c r="BB130" s="153"/>
      <c r="BC130" s="153"/>
      <c r="BD130" s="153"/>
      <c r="BE130" s="153"/>
      <c r="BF130" s="153"/>
    </row>
    <row r="131" spans="1:58" ht="17.25" customHeight="1">
      <c r="A131" s="252">
        <v>22</v>
      </c>
      <c r="B131" s="274"/>
      <c r="C131" s="252">
        <f>W77</f>
        <v>0</v>
      </c>
      <c r="D131" s="221"/>
      <c r="E131" s="221"/>
      <c r="F131" s="221"/>
      <c r="G131" s="221"/>
      <c r="H131" s="221"/>
      <c r="I131" s="274"/>
      <c r="J131" s="378">
        <f>AB77</f>
        <v>0</v>
      </c>
      <c r="K131" s="360"/>
      <c r="L131" s="360"/>
      <c r="M131" s="360"/>
      <c r="N131" s="360"/>
      <c r="O131" s="360"/>
      <c r="P131" s="379"/>
      <c r="Q131" s="385"/>
      <c r="R131" s="148"/>
      <c r="S131" s="148"/>
      <c r="T131" s="148"/>
      <c r="U131" s="149"/>
      <c r="V131" s="380"/>
      <c r="W131" s="148"/>
      <c r="X131" s="148"/>
      <c r="Y131" s="148"/>
      <c r="Z131" s="149"/>
      <c r="AA131" s="380"/>
      <c r="AB131" s="148"/>
      <c r="AC131" s="148"/>
      <c r="AD131" s="148"/>
      <c r="AE131" s="149"/>
      <c r="AF131" s="380"/>
      <c r="AG131" s="148"/>
      <c r="AH131" s="148"/>
      <c r="AI131" s="148"/>
      <c r="AJ131" s="149"/>
      <c r="AK131" s="380"/>
      <c r="AL131" s="148"/>
      <c r="AM131" s="148"/>
      <c r="AN131" s="148"/>
      <c r="AO131" s="149"/>
      <c r="AP131" s="380"/>
      <c r="AQ131" s="148"/>
      <c r="AR131" s="148"/>
      <c r="AS131" s="148"/>
      <c r="AT131" s="149"/>
      <c r="AU131" s="380"/>
      <c r="AV131" s="148"/>
      <c r="AW131" s="148"/>
      <c r="AX131" s="148"/>
      <c r="AY131" s="149"/>
      <c r="AZ131" s="152">
        <f>J131-Q132-V132-AA132-AF132-AK132-AP132-AU132</f>
        <v>0</v>
      </c>
      <c r="BA131" s="153"/>
      <c r="BB131" s="153"/>
      <c r="BC131" s="153"/>
      <c r="BD131" s="153"/>
      <c r="BE131" s="153"/>
      <c r="BF131" s="153"/>
    </row>
    <row r="132" spans="1:58" ht="17.25" customHeight="1">
      <c r="A132" s="222"/>
      <c r="B132" s="275"/>
      <c r="C132" s="222"/>
      <c r="D132" s="223"/>
      <c r="E132" s="223"/>
      <c r="F132" s="223"/>
      <c r="G132" s="223"/>
      <c r="H132" s="223"/>
      <c r="I132" s="275"/>
      <c r="J132" s="360"/>
      <c r="K132" s="360"/>
      <c r="L132" s="360"/>
      <c r="M132" s="360"/>
      <c r="N132" s="360"/>
      <c r="O132" s="360"/>
      <c r="P132" s="379"/>
      <c r="Q132" s="381"/>
      <c r="R132" s="145"/>
      <c r="S132" s="145"/>
      <c r="T132" s="145"/>
      <c r="U132" s="146"/>
      <c r="V132" s="144"/>
      <c r="W132" s="145"/>
      <c r="X132" s="145"/>
      <c r="Y132" s="145"/>
      <c r="Z132" s="146"/>
      <c r="AA132" s="144"/>
      <c r="AB132" s="145"/>
      <c r="AC132" s="145"/>
      <c r="AD132" s="145"/>
      <c r="AE132" s="146"/>
      <c r="AF132" s="144"/>
      <c r="AG132" s="145"/>
      <c r="AH132" s="145"/>
      <c r="AI132" s="145"/>
      <c r="AJ132" s="146"/>
      <c r="AK132" s="144"/>
      <c r="AL132" s="145"/>
      <c r="AM132" s="145"/>
      <c r="AN132" s="145"/>
      <c r="AO132" s="146"/>
      <c r="AP132" s="144"/>
      <c r="AQ132" s="145"/>
      <c r="AR132" s="145"/>
      <c r="AS132" s="145"/>
      <c r="AT132" s="146"/>
      <c r="AU132" s="144"/>
      <c r="AV132" s="145"/>
      <c r="AW132" s="145"/>
      <c r="AX132" s="145"/>
      <c r="AY132" s="146"/>
      <c r="AZ132" s="153"/>
      <c r="BA132" s="153"/>
      <c r="BB132" s="153"/>
      <c r="BC132" s="153"/>
      <c r="BD132" s="153"/>
      <c r="BE132" s="153"/>
      <c r="BF132" s="153"/>
    </row>
    <row r="133" spans="1:58" ht="17.25" customHeight="1">
      <c r="A133" s="252">
        <v>23</v>
      </c>
      <c r="B133" s="274"/>
      <c r="C133" s="252">
        <f>W78</f>
        <v>0</v>
      </c>
      <c r="D133" s="221"/>
      <c r="E133" s="221"/>
      <c r="F133" s="221"/>
      <c r="G133" s="221"/>
      <c r="H133" s="221"/>
      <c r="I133" s="274"/>
      <c r="J133" s="378">
        <f>AB78</f>
        <v>0</v>
      </c>
      <c r="K133" s="360"/>
      <c r="L133" s="360"/>
      <c r="M133" s="360"/>
      <c r="N133" s="360"/>
      <c r="O133" s="360"/>
      <c r="P133" s="379"/>
      <c r="Q133" s="385"/>
      <c r="R133" s="148"/>
      <c r="S133" s="148"/>
      <c r="T133" s="148"/>
      <c r="U133" s="149"/>
      <c r="V133" s="380"/>
      <c r="W133" s="148"/>
      <c r="X133" s="148"/>
      <c r="Y133" s="148"/>
      <c r="Z133" s="149"/>
      <c r="AA133" s="380"/>
      <c r="AB133" s="148"/>
      <c r="AC133" s="148"/>
      <c r="AD133" s="148"/>
      <c r="AE133" s="149"/>
      <c r="AF133" s="380"/>
      <c r="AG133" s="148"/>
      <c r="AH133" s="148"/>
      <c r="AI133" s="148"/>
      <c r="AJ133" s="149"/>
      <c r="AK133" s="380"/>
      <c r="AL133" s="148"/>
      <c r="AM133" s="148"/>
      <c r="AN133" s="148"/>
      <c r="AO133" s="149"/>
      <c r="AP133" s="380"/>
      <c r="AQ133" s="148"/>
      <c r="AR133" s="148"/>
      <c r="AS133" s="148"/>
      <c r="AT133" s="149"/>
      <c r="AU133" s="380"/>
      <c r="AV133" s="148"/>
      <c r="AW133" s="148"/>
      <c r="AX133" s="148"/>
      <c r="AY133" s="149"/>
      <c r="AZ133" s="152">
        <f>J133-Q134-V134-AA134-AF134-AK134-AP134-AU134</f>
        <v>0</v>
      </c>
      <c r="BA133" s="153"/>
      <c r="BB133" s="153"/>
      <c r="BC133" s="153"/>
      <c r="BD133" s="153"/>
      <c r="BE133" s="153"/>
      <c r="BF133" s="153"/>
    </row>
    <row r="134" spans="1:58" ht="17.25" customHeight="1">
      <c r="A134" s="222"/>
      <c r="B134" s="275"/>
      <c r="C134" s="222"/>
      <c r="D134" s="223"/>
      <c r="E134" s="223"/>
      <c r="F134" s="223"/>
      <c r="G134" s="223"/>
      <c r="H134" s="223"/>
      <c r="I134" s="275"/>
      <c r="J134" s="360"/>
      <c r="K134" s="360"/>
      <c r="L134" s="360"/>
      <c r="M134" s="360"/>
      <c r="N134" s="360"/>
      <c r="O134" s="360"/>
      <c r="P134" s="379"/>
      <c r="Q134" s="381"/>
      <c r="R134" s="145"/>
      <c r="S134" s="145"/>
      <c r="T134" s="145"/>
      <c r="U134" s="146"/>
      <c r="V134" s="144"/>
      <c r="W134" s="145"/>
      <c r="X134" s="145"/>
      <c r="Y134" s="145"/>
      <c r="Z134" s="146"/>
      <c r="AA134" s="144"/>
      <c r="AB134" s="145"/>
      <c r="AC134" s="145"/>
      <c r="AD134" s="145"/>
      <c r="AE134" s="146"/>
      <c r="AF134" s="144"/>
      <c r="AG134" s="145"/>
      <c r="AH134" s="145"/>
      <c r="AI134" s="145"/>
      <c r="AJ134" s="146"/>
      <c r="AK134" s="144"/>
      <c r="AL134" s="145"/>
      <c r="AM134" s="145"/>
      <c r="AN134" s="145"/>
      <c r="AO134" s="146"/>
      <c r="AP134" s="144"/>
      <c r="AQ134" s="145"/>
      <c r="AR134" s="145"/>
      <c r="AS134" s="145"/>
      <c r="AT134" s="146"/>
      <c r="AU134" s="144"/>
      <c r="AV134" s="145"/>
      <c r="AW134" s="145"/>
      <c r="AX134" s="145"/>
      <c r="AY134" s="146"/>
      <c r="AZ134" s="153"/>
      <c r="BA134" s="153"/>
      <c r="BB134" s="153"/>
      <c r="BC134" s="153"/>
      <c r="BD134" s="153"/>
      <c r="BE134" s="153"/>
      <c r="BF134" s="153"/>
    </row>
    <row r="135" spans="1:58" ht="17.25" customHeight="1">
      <c r="A135" s="252">
        <v>24</v>
      </c>
      <c r="B135" s="274"/>
      <c r="C135" s="252">
        <f>W79</f>
        <v>0</v>
      </c>
      <c r="D135" s="221"/>
      <c r="E135" s="221"/>
      <c r="F135" s="221"/>
      <c r="G135" s="221"/>
      <c r="H135" s="221"/>
      <c r="I135" s="274"/>
      <c r="J135" s="378">
        <f>AB79</f>
        <v>0</v>
      </c>
      <c r="K135" s="360"/>
      <c r="L135" s="360"/>
      <c r="M135" s="360"/>
      <c r="N135" s="360"/>
      <c r="O135" s="360"/>
      <c r="P135" s="379"/>
      <c r="Q135" s="385"/>
      <c r="R135" s="148"/>
      <c r="S135" s="148"/>
      <c r="T135" s="148"/>
      <c r="U135" s="149"/>
      <c r="V135" s="380"/>
      <c r="W135" s="148"/>
      <c r="X135" s="148"/>
      <c r="Y135" s="148"/>
      <c r="Z135" s="149"/>
      <c r="AA135" s="380"/>
      <c r="AB135" s="148"/>
      <c r="AC135" s="148"/>
      <c r="AD135" s="148"/>
      <c r="AE135" s="149"/>
      <c r="AF135" s="380"/>
      <c r="AG135" s="148"/>
      <c r="AH135" s="148"/>
      <c r="AI135" s="148"/>
      <c r="AJ135" s="149"/>
      <c r="AK135" s="380"/>
      <c r="AL135" s="148"/>
      <c r="AM135" s="148"/>
      <c r="AN135" s="148"/>
      <c r="AO135" s="149"/>
      <c r="AP135" s="380"/>
      <c r="AQ135" s="148"/>
      <c r="AR135" s="148"/>
      <c r="AS135" s="148"/>
      <c r="AT135" s="149"/>
      <c r="AU135" s="380"/>
      <c r="AV135" s="148"/>
      <c r="AW135" s="148"/>
      <c r="AX135" s="148"/>
      <c r="AY135" s="149"/>
      <c r="AZ135" s="152">
        <f>J135-Q136-V136-AA136-AF136-AK136-AP136-AU136</f>
        <v>0</v>
      </c>
      <c r="BA135" s="153"/>
      <c r="BB135" s="153"/>
      <c r="BC135" s="153"/>
      <c r="BD135" s="153"/>
      <c r="BE135" s="153"/>
      <c r="BF135" s="153"/>
    </row>
    <row r="136" spans="1:58" ht="17.25" customHeight="1">
      <c r="A136" s="222"/>
      <c r="B136" s="275"/>
      <c r="C136" s="222"/>
      <c r="D136" s="223"/>
      <c r="E136" s="223"/>
      <c r="F136" s="223"/>
      <c r="G136" s="223"/>
      <c r="H136" s="223"/>
      <c r="I136" s="275"/>
      <c r="J136" s="360"/>
      <c r="K136" s="360"/>
      <c r="L136" s="360"/>
      <c r="M136" s="360"/>
      <c r="N136" s="360"/>
      <c r="O136" s="360"/>
      <c r="P136" s="379"/>
      <c r="Q136" s="381"/>
      <c r="R136" s="145"/>
      <c r="S136" s="145"/>
      <c r="T136" s="145"/>
      <c r="U136" s="146"/>
      <c r="V136" s="144"/>
      <c r="W136" s="145"/>
      <c r="X136" s="145"/>
      <c r="Y136" s="145"/>
      <c r="Z136" s="146"/>
      <c r="AA136" s="144"/>
      <c r="AB136" s="145"/>
      <c r="AC136" s="145"/>
      <c r="AD136" s="145"/>
      <c r="AE136" s="146"/>
      <c r="AF136" s="144"/>
      <c r="AG136" s="145"/>
      <c r="AH136" s="145"/>
      <c r="AI136" s="145"/>
      <c r="AJ136" s="146"/>
      <c r="AK136" s="144"/>
      <c r="AL136" s="145"/>
      <c r="AM136" s="145"/>
      <c r="AN136" s="145"/>
      <c r="AO136" s="146"/>
      <c r="AP136" s="144"/>
      <c r="AQ136" s="145"/>
      <c r="AR136" s="145"/>
      <c r="AS136" s="145"/>
      <c r="AT136" s="146"/>
      <c r="AU136" s="144"/>
      <c r="AV136" s="145"/>
      <c r="AW136" s="145"/>
      <c r="AX136" s="145"/>
      <c r="AY136" s="146"/>
      <c r="AZ136" s="153"/>
      <c r="BA136" s="153"/>
      <c r="BB136" s="153"/>
      <c r="BC136" s="153"/>
      <c r="BD136" s="153"/>
      <c r="BE136" s="153"/>
      <c r="BF136" s="153"/>
    </row>
    <row r="137" spans="1:58" ht="17.25" customHeight="1">
      <c r="A137" s="252">
        <v>25</v>
      </c>
      <c r="B137" s="274"/>
      <c r="C137" s="252"/>
      <c r="D137" s="221"/>
      <c r="E137" s="221"/>
      <c r="F137" s="221"/>
      <c r="G137" s="221"/>
      <c r="H137" s="221"/>
      <c r="I137" s="274"/>
      <c r="J137" s="378"/>
      <c r="K137" s="360"/>
      <c r="L137" s="360"/>
      <c r="M137" s="360"/>
      <c r="N137" s="360"/>
      <c r="O137" s="360"/>
      <c r="P137" s="379"/>
      <c r="Q137" s="385"/>
      <c r="R137" s="148"/>
      <c r="S137" s="148"/>
      <c r="T137" s="148"/>
      <c r="U137" s="149"/>
      <c r="V137" s="380"/>
      <c r="W137" s="148"/>
      <c r="X137" s="148"/>
      <c r="Y137" s="148"/>
      <c r="Z137" s="149"/>
      <c r="AA137" s="380"/>
      <c r="AB137" s="148"/>
      <c r="AC137" s="148"/>
      <c r="AD137" s="148"/>
      <c r="AE137" s="149"/>
      <c r="AF137" s="380"/>
      <c r="AG137" s="148"/>
      <c r="AH137" s="148"/>
      <c r="AI137" s="148"/>
      <c r="AJ137" s="149"/>
      <c r="AK137" s="380"/>
      <c r="AL137" s="148"/>
      <c r="AM137" s="148"/>
      <c r="AN137" s="148"/>
      <c r="AO137" s="149"/>
      <c r="AP137" s="380"/>
      <c r="AQ137" s="148"/>
      <c r="AR137" s="148"/>
      <c r="AS137" s="148"/>
      <c r="AT137" s="149"/>
      <c r="AU137" s="380"/>
      <c r="AV137" s="148"/>
      <c r="AW137" s="148"/>
      <c r="AX137" s="148"/>
      <c r="AY137" s="149"/>
      <c r="AZ137" s="152">
        <f>J137-Q138-V138-AA138-AF138-AK138-AP138-AU138</f>
        <v>0</v>
      </c>
      <c r="BA137" s="153"/>
      <c r="BB137" s="153"/>
      <c r="BC137" s="153"/>
      <c r="BD137" s="153"/>
      <c r="BE137" s="153"/>
      <c r="BF137" s="153"/>
    </row>
    <row r="138" spans="1:58" ht="17.25" customHeight="1">
      <c r="A138" s="222"/>
      <c r="B138" s="275"/>
      <c r="C138" s="222"/>
      <c r="D138" s="223"/>
      <c r="E138" s="223"/>
      <c r="F138" s="223"/>
      <c r="G138" s="223"/>
      <c r="H138" s="223"/>
      <c r="I138" s="275"/>
      <c r="J138" s="360"/>
      <c r="K138" s="360"/>
      <c r="L138" s="360"/>
      <c r="M138" s="360"/>
      <c r="N138" s="360"/>
      <c r="O138" s="360"/>
      <c r="P138" s="379"/>
      <c r="Q138" s="381"/>
      <c r="R138" s="145"/>
      <c r="S138" s="145"/>
      <c r="T138" s="145"/>
      <c r="U138" s="146"/>
      <c r="V138" s="144"/>
      <c r="W138" s="145"/>
      <c r="X138" s="145"/>
      <c r="Y138" s="145"/>
      <c r="Z138" s="146"/>
      <c r="AA138" s="144"/>
      <c r="AB138" s="145"/>
      <c r="AC138" s="145"/>
      <c r="AD138" s="145"/>
      <c r="AE138" s="146"/>
      <c r="AF138" s="144"/>
      <c r="AG138" s="145"/>
      <c r="AH138" s="145"/>
      <c r="AI138" s="145"/>
      <c r="AJ138" s="146"/>
      <c r="AK138" s="144"/>
      <c r="AL138" s="145"/>
      <c r="AM138" s="145"/>
      <c r="AN138" s="145"/>
      <c r="AO138" s="146"/>
      <c r="AP138" s="144"/>
      <c r="AQ138" s="145"/>
      <c r="AR138" s="145"/>
      <c r="AS138" s="145"/>
      <c r="AT138" s="146"/>
      <c r="AU138" s="144"/>
      <c r="AV138" s="145"/>
      <c r="AW138" s="145"/>
      <c r="AX138" s="145"/>
      <c r="AY138" s="146"/>
      <c r="AZ138" s="153"/>
      <c r="BA138" s="153"/>
      <c r="BB138" s="153"/>
      <c r="BC138" s="153"/>
      <c r="BD138" s="153"/>
      <c r="BE138" s="153"/>
      <c r="BF138" s="153"/>
    </row>
    <row r="139" spans="1:58" ht="17.25" customHeight="1">
      <c r="A139" s="252">
        <v>26</v>
      </c>
      <c r="B139" s="274"/>
      <c r="C139" s="252"/>
      <c r="D139" s="221"/>
      <c r="E139" s="221"/>
      <c r="F139" s="221"/>
      <c r="G139" s="221"/>
      <c r="H139" s="221"/>
      <c r="I139" s="274"/>
      <c r="J139" s="378"/>
      <c r="K139" s="360"/>
      <c r="L139" s="360"/>
      <c r="M139" s="360"/>
      <c r="N139" s="360"/>
      <c r="O139" s="360"/>
      <c r="P139" s="379"/>
      <c r="Q139" s="385"/>
      <c r="R139" s="148"/>
      <c r="S139" s="148"/>
      <c r="T139" s="148"/>
      <c r="U139" s="149"/>
      <c r="V139" s="380"/>
      <c r="W139" s="148"/>
      <c r="X139" s="148"/>
      <c r="Y139" s="148"/>
      <c r="Z139" s="149"/>
      <c r="AA139" s="380"/>
      <c r="AB139" s="148"/>
      <c r="AC139" s="148"/>
      <c r="AD139" s="148"/>
      <c r="AE139" s="149"/>
      <c r="AF139" s="380"/>
      <c r="AG139" s="148"/>
      <c r="AH139" s="148"/>
      <c r="AI139" s="148"/>
      <c r="AJ139" s="149"/>
      <c r="AK139" s="380"/>
      <c r="AL139" s="148"/>
      <c r="AM139" s="148"/>
      <c r="AN139" s="148"/>
      <c r="AO139" s="149"/>
      <c r="AP139" s="380"/>
      <c r="AQ139" s="148"/>
      <c r="AR139" s="148"/>
      <c r="AS139" s="148"/>
      <c r="AT139" s="149"/>
      <c r="AU139" s="380"/>
      <c r="AV139" s="148"/>
      <c r="AW139" s="148"/>
      <c r="AX139" s="148"/>
      <c r="AY139" s="149"/>
      <c r="AZ139" s="152">
        <f>J139-Q140-V140-AA140-AF140-AK140-AP140-AU140</f>
        <v>0</v>
      </c>
      <c r="BA139" s="153"/>
      <c r="BB139" s="153"/>
      <c r="BC139" s="153"/>
      <c r="BD139" s="153"/>
      <c r="BE139" s="153"/>
      <c r="BF139" s="153"/>
    </row>
    <row r="140" spans="1:58" ht="17.25" customHeight="1">
      <c r="A140" s="222"/>
      <c r="B140" s="275"/>
      <c r="C140" s="222"/>
      <c r="D140" s="223"/>
      <c r="E140" s="223"/>
      <c r="F140" s="223"/>
      <c r="G140" s="223"/>
      <c r="H140" s="223"/>
      <c r="I140" s="275"/>
      <c r="J140" s="360"/>
      <c r="K140" s="360"/>
      <c r="L140" s="360"/>
      <c r="M140" s="360"/>
      <c r="N140" s="360"/>
      <c r="O140" s="360"/>
      <c r="P140" s="379"/>
      <c r="Q140" s="381"/>
      <c r="R140" s="145"/>
      <c r="S140" s="145"/>
      <c r="T140" s="145"/>
      <c r="U140" s="146"/>
      <c r="V140" s="144"/>
      <c r="W140" s="145"/>
      <c r="X140" s="145"/>
      <c r="Y140" s="145"/>
      <c r="Z140" s="146"/>
      <c r="AA140" s="144"/>
      <c r="AB140" s="145"/>
      <c r="AC140" s="145"/>
      <c r="AD140" s="145"/>
      <c r="AE140" s="146"/>
      <c r="AF140" s="144"/>
      <c r="AG140" s="145"/>
      <c r="AH140" s="145"/>
      <c r="AI140" s="145"/>
      <c r="AJ140" s="146"/>
      <c r="AK140" s="144"/>
      <c r="AL140" s="145"/>
      <c r="AM140" s="145"/>
      <c r="AN140" s="145"/>
      <c r="AO140" s="146"/>
      <c r="AP140" s="144"/>
      <c r="AQ140" s="145"/>
      <c r="AR140" s="145"/>
      <c r="AS140" s="145"/>
      <c r="AT140" s="146"/>
      <c r="AU140" s="144"/>
      <c r="AV140" s="145"/>
      <c r="AW140" s="145"/>
      <c r="AX140" s="145"/>
      <c r="AY140" s="146"/>
      <c r="AZ140" s="153"/>
      <c r="BA140" s="153"/>
      <c r="BB140" s="153"/>
      <c r="BC140" s="153"/>
      <c r="BD140" s="153"/>
      <c r="BE140" s="153"/>
      <c r="BF140" s="153"/>
    </row>
    <row r="141" spans="1:58" ht="17.25" customHeight="1">
      <c r="A141" s="252">
        <v>27</v>
      </c>
      <c r="B141" s="274"/>
      <c r="C141" s="252"/>
      <c r="D141" s="221"/>
      <c r="E141" s="221"/>
      <c r="F141" s="221"/>
      <c r="G141" s="221"/>
      <c r="H141" s="221"/>
      <c r="I141" s="274"/>
      <c r="J141" s="378"/>
      <c r="K141" s="360"/>
      <c r="L141" s="360"/>
      <c r="M141" s="360"/>
      <c r="N141" s="360"/>
      <c r="O141" s="360"/>
      <c r="P141" s="379"/>
      <c r="Q141" s="385"/>
      <c r="R141" s="148"/>
      <c r="S141" s="148"/>
      <c r="T141" s="148"/>
      <c r="U141" s="149"/>
      <c r="V141" s="380"/>
      <c r="W141" s="148"/>
      <c r="X141" s="148"/>
      <c r="Y141" s="148"/>
      <c r="Z141" s="149"/>
      <c r="AA141" s="380"/>
      <c r="AB141" s="148"/>
      <c r="AC141" s="148"/>
      <c r="AD141" s="148"/>
      <c r="AE141" s="149"/>
      <c r="AF141" s="380"/>
      <c r="AG141" s="148"/>
      <c r="AH141" s="148"/>
      <c r="AI141" s="148"/>
      <c r="AJ141" s="149"/>
      <c r="AK141" s="380"/>
      <c r="AL141" s="148"/>
      <c r="AM141" s="148"/>
      <c r="AN141" s="148"/>
      <c r="AO141" s="149"/>
      <c r="AP141" s="380"/>
      <c r="AQ141" s="148"/>
      <c r="AR141" s="148"/>
      <c r="AS141" s="148"/>
      <c r="AT141" s="149"/>
      <c r="AU141" s="380"/>
      <c r="AV141" s="148"/>
      <c r="AW141" s="148"/>
      <c r="AX141" s="148"/>
      <c r="AY141" s="149"/>
      <c r="AZ141" s="152">
        <f>J141-Q142-V142-AA142-AF142-AK142-AP142-AU142</f>
        <v>0</v>
      </c>
      <c r="BA141" s="153"/>
      <c r="BB141" s="153"/>
      <c r="BC141" s="153"/>
      <c r="BD141" s="153"/>
      <c r="BE141" s="153"/>
      <c r="BF141" s="153"/>
    </row>
    <row r="142" spans="1:58" ht="17.25" customHeight="1">
      <c r="A142" s="222"/>
      <c r="B142" s="275"/>
      <c r="C142" s="222"/>
      <c r="D142" s="223"/>
      <c r="E142" s="223"/>
      <c r="F142" s="223"/>
      <c r="G142" s="223"/>
      <c r="H142" s="223"/>
      <c r="I142" s="275"/>
      <c r="J142" s="360"/>
      <c r="K142" s="360"/>
      <c r="L142" s="360"/>
      <c r="M142" s="360"/>
      <c r="N142" s="360"/>
      <c r="O142" s="360"/>
      <c r="P142" s="379"/>
      <c r="Q142" s="381"/>
      <c r="R142" s="145"/>
      <c r="S142" s="145"/>
      <c r="T142" s="145"/>
      <c r="U142" s="146"/>
      <c r="V142" s="144"/>
      <c r="W142" s="145"/>
      <c r="X142" s="145"/>
      <c r="Y142" s="145"/>
      <c r="Z142" s="146"/>
      <c r="AA142" s="144"/>
      <c r="AB142" s="145"/>
      <c r="AC142" s="145"/>
      <c r="AD142" s="145"/>
      <c r="AE142" s="146"/>
      <c r="AF142" s="144"/>
      <c r="AG142" s="145"/>
      <c r="AH142" s="145"/>
      <c r="AI142" s="145"/>
      <c r="AJ142" s="146"/>
      <c r="AK142" s="144"/>
      <c r="AL142" s="145"/>
      <c r="AM142" s="145"/>
      <c r="AN142" s="145"/>
      <c r="AO142" s="146"/>
      <c r="AP142" s="144"/>
      <c r="AQ142" s="145"/>
      <c r="AR142" s="145"/>
      <c r="AS142" s="145"/>
      <c r="AT142" s="146"/>
      <c r="AU142" s="144"/>
      <c r="AV142" s="145"/>
      <c r="AW142" s="145"/>
      <c r="AX142" s="145"/>
      <c r="AY142" s="146"/>
      <c r="AZ142" s="153"/>
      <c r="BA142" s="153"/>
      <c r="BB142" s="153"/>
      <c r="BC142" s="153"/>
      <c r="BD142" s="153"/>
      <c r="BE142" s="153"/>
      <c r="BF142" s="153"/>
    </row>
    <row r="143" spans="1:58" ht="17.25" customHeight="1">
      <c r="A143" s="252">
        <v>28</v>
      </c>
      <c r="B143" s="274"/>
      <c r="C143" s="252"/>
      <c r="D143" s="221"/>
      <c r="E143" s="221"/>
      <c r="F143" s="221"/>
      <c r="G143" s="221"/>
      <c r="H143" s="221"/>
      <c r="I143" s="274"/>
      <c r="J143" s="378"/>
      <c r="K143" s="360"/>
      <c r="L143" s="360"/>
      <c r="M143" s="360"/>
      <c r="N143" s="360"/>
      <c r="O143" s="360"/>
      <c r="P143" s="379"/>
      <c r="Q143" s="385"/>
      <c r="R143" s="148"/>
      <c r="S143" s="148"/>
      <c r="T143" s="148"/>
      <c r="U143" s="149"/>
      <c r="V143" s="380"/>
      <c r="W143" s="148"/>
      <c r="X143" s="148"/>
      <c r="Y143" s="148"/>
      <c r="Z143" s="149"/>
      <c r="AA143" s="380"/>
      <c r="AB143" s="148"/>
      <c r="AC143" s="148"/>
      <c r="AD143" s="148"/>
      <c r="AE143" s="149"/>
      <c r="AF143" s="380"/>
      <c r="AG143" s="148"/>
      <c r="AH143" s="148"/>
      <c r="AI143" s="148"/>
      <c r="AJ143" s="149"/>
      <c r="AK143" s="380"/>
      <c r="AL143" s="148"/>
      <c r="AM143" s="148"/>
      <c r="AN143" s="148"/>
      <c r="AO143" s="149"/>
      <c r="AP143" s="380"/>
      <c r="AQ143" s="148"/>
      <c r="AR143" s="148"/>
      <c r="AS143" s="148"/>
      <c r="AT143" s="149"/>
      <c r="AU143" s="380"/>
      <c r="AV143" s="148"/>
      <c r="AW143" s="148"/>
      <c r="AX143" s="148"/>
      <c r="AY143" s="149"/>
      <c r="AZ143" s="152">
        <f>J143-Q144-V144-AA144-AF144-AK144-AP144-AU144</f>
        <v>0</v>
      </c>
      <c r="BA143" s="153"/>
      <c r="BB143" s="153"/>
      <c r="BC143" s="153"/>
      <c r="BD143" s="153"/>
      <c r="BE143" s="153"/>
      <c r="BF143" s="153"/>
    </row>
    <row r="144" spans="1:58" ht="17.25" customHeight="1">
      <c r="A144" s="222"/>
      <c r="B144" s="275"/>
      <c r="C144" s="222"/>
      <c r="D144" s="223"/>
      <c r="E144" s="223"/>
      <c r="F144" s="223"/>
      <c r="G144" s="223"/>
      <c r="H144" s="223"/>
      <c r="I144" s="275"/>
      <c r="J144" s="360"/>
      <c r="K144" s="360"/>
      <c r="L144" s="360"/>
      <c r="M144" s="360"/>
      <c r="N144" s="360"/>
      <c r="O144" s="360"/>
      <c r="P144" s="379"/>
      <c r="Q144" s="381"/>
      <c r="R144" s="145"/>
      <c r="S144" s="145"/>
      <c r="T144" s="145"/>
      <c r="U144" s="146"/>
      <c r="V144" s="144"/>
      <c r="W144" s="145"/>
      <c r="X144" s="145"/>
      <c r="Y144" s="145"/>
      <c r="Z144" s="146"/>
      <c r="AA144" s="144"/>
      <c r="AB144" s="145"/>
      <c r="AC144" s="145"/>
      <c r="AD144" s="145"/>
      <c r="AE144" s="146"/>
      <c r="AF144" s="144"/>
      <c r="AG144" s="145"/>
      <c r="AH144" s="145"/>
      <c r="AI144" s="145"/>
      <c r="AJ144" s="146"/>
      <c r="AK144" s="144"/>
      <c r="AL144" s="145"/>
      <c r="AM144" s="145"/>
      <c r="AN144" s="145"/>
      <c r="AO144" s="146"/>
      <c r="AP144" s="144"/>
      <c r="AQ144" s="145"/>
      <c r="AR144" s="145"/>
      <c r="AS144" s="145"/>
      <c r="AT144" s="146"/>
      <c r="AU144" s="144"/>
      <c r="AV144" s="145"/>
      <c r="AW144" s="145"/>
      <c r="AX144" s="145"/>
      <c r="AY144" s="146"/>
      <c r="AZ144" s="153"/>
      <c r="BA144" s="153"/>
      <c r="BB144" s="153"/>
      <c r="BC144" s="153"/>
      <c r="BD144" s="153"/>
      <c r="BE144" s="153"/>
      <c r="BF144" s="153"/>
    </row>
    <row r="145" spans="1:58" ht="17.25" customHeight="1">
      <c r="A145" s="252">
        <v>29</v>
      </c>
      <c r="B145" s="274"/>
      <c r="C145" s="252"/>
      <c r="D145" s="221"/>
      <c r="E145" s="221"/>
      <c r="F145" s="221"/>
      <c r="G145" s="221"/>
      <c r="H145" s="221"/>
      <c r="I145" s="274"/>
      <c r="J145" s="378"/>
      <c r="K145" s="360"/>
      <c r="L145" s="360"/>
      <c r="M145" s="360"/>
      <c r="N145" s="360"/>
      <c r="O145" s="360"/>
      <c r="P145" s="379"/>
      <c r="Q145" s="385"/>
      <c r="R145" s="148"/>
      <c r="S145" s="148"/>
      <c r="T145" s="148"/>
      <c r="U145" s="149"/>
      <c r="V145" s="380"/>
      <c r="W145" s="148"/>
      <c r="X145" s="148"/>
      <c r="Y145" s="148"/>
      <c r="Z145" s="149"/>
      <c r="AA145" s="380"/>
      <c r="AB145" s="148"/>
      <c r="AC145" s="148"/>
      <c r="AD145" s="148"/>
      <c r="AE145" s="149"/>
      <c r="AF145" s="380"/>
      <c r="AG145" s="148"/>
      <c r="AH145" s="148"/>
      <c r="AI145" s="148"/>
      <c r="AJ145" s="149"/>
      <c r="AK145" s="380"/>
      <c r="AL145" s="148"/>
      <c r="AM145" s="148"/>
      <c r="AN145" s="148"/>
      <c r="AO145" s="149"/>
      <c r="AP145" s="380"/>
      <c r="AQ145" s="148"/>
      <c r="AR145" s="148"/>
      <c r="AS145" s="148"/>
      <c r="AT145" s="149"/>
      <c r="AU145" s="380"/>
      <c r="AV145" s="148"/>
      <c r="AW145" s="148"/>
      <c r="AX145" s="148"/>
      <c r="AY145" s="149"/>
      <c r="AZ145" s="152">
        <f>J145-Q146-V146-AA146-AF146-AK146-AP146-AU146</f>
        <v>0</v>
      </c>
      <c r="BA145" s="153"/>
      <c r="BB145" s="153"/>
      <c r="BC145" s="153"/>
      <c r="BD145" s="153"/>
      <c r="BE145" s="153"/>
      <c r="BF145" s="153"/>
    </row>
    <row r="146" spans="1:58" ht="17.25" customHeight="1">
      <c r="A146" s="222"/>
      <c r="B146" s="275"/>
      <c r="C146" s="222"/>
      <c r="D146" s="223"/>
      <c r="E146" s="223"/>
      <c r="F146" s="223"/>
      <c r="G146" s="223"/>
      <c r="H146" s="223"/>
      <c r="I146" s="275"/>
      <c r="J146" s="360"/>
      <c r="K146" s="360"/>
      <c r="L146" s="360"/>
      <c r="M146" s="360"/>
      <c r="N146" s="360"/>
      <c r="O146" s="360"/>
      <c r="P146" s="379"/>
      <c r="Q146" s="381"/>
      <c r="R146" s="145"/>
      <c r="S146" s="145"/>
      <c r="T146" s="145"/>
      <c r="U146" s="146"/>
      <c r="V146" s="144"/>
      <c r="W146" s="145"/>
      <c r="X146" s="145"/>
      <c r="Y146" s="145"/>
      <c r="Z146" s="146"/>
      <c r="AA146" s="144"/>
      <c r="AB146" s="145"/>
      <c r="AC146" s="145"/>
      <c r="AD146" s="145"/>
      <c r="AE146" s="146"/>
      <c r="AF146" s="144"/>
      <c r="AG146" s="145"/>
      <c r="AH146" s="145"/>
      <c r="AI146" s="145"/>
      <c r="AJ146" s="146"/>
      <c r="AK146" s="144"/>
      <c r="AL146" s="145"/>
      <c r="AM146" s="145"/>
      <c r="AN146" s="145"/>
      <c r="AO146" s="146"/>
      <c r="AP146" s="144"/>
      <c r="AQ146" s="145"/>
      <c r="AR146" s="145"/>
      <c r="AS146" s="145"/>
      <c r="AT146" s="146"/>
      <c r="AU146" s="144"/>
      <c r="AV146" s="145"/>
      <c r="AW146" s="145"/>
      <c r="AX146" s="145"/>
      <c r="AY146" s="146"/>
      <c r="AZ146" s="153"/>
      <c r="BA146" s="153"/>
      <c r="BB146" s="153"/>
      <c r="BC146" s="153"/>
      <c r="BD146" s="153"/>
      <c r="BE146" s="153"/>
      <c r="BF146" s="153"/>
    </row>
    <row r="147" spans="1:58" ht="17.25" customHeight="1">
      <c r="A147" s="252">
        <v>30</v>
      </c>
      <c r="B147" s="274"/>
      <c r="C147" s="252"/>
      <c r="D147" s="221"/>
      <c r="E147" s="221"/>
      <c r="F147" s="221"/>
      <c r="G147" s="221"/>
      <c r="H147" s="221"/>
      <c r="I147" s="274"/>
      <c r="J147" s="378"/>
      <c r="K147" s="360"/>
      <c r="L147" s="360"/>
      <c r="M147" s="360"/>
      <c r="N147" s="360"/>
      <c r="O147" s="360"/>
      <c r="P147" s="379"/>
      <c r="Q147" s="385"/>
      <c r="R147" s="148"/>
      <c r="S147" s="148"/>
      <c r="T147" s="148"/>
      <c r="U147" s="149"/>
      <c r="V147" s="380"/>
      <c r="W147" s="148"/>
      <c r="X147" s="148"/>
      <c r="Y147" s="148"/>
      <c r="Z147" s="149"/>
      <c r="AA147" s="380"/>
      <c r="AB147" s="148"/>
      <c r="AC147" s="148"/>
      <c r="AD147" s="148"/>
      <c r="AE147" s="149"/>
      <c r="AF147" s="380"/>
      <c r="AG147" s="148"/>
      <c r="AH147" s="148"/>
      <c r="AI147" s="148"/>
      <c r="AJ147" s="149"/>
      <c r="AK147" s="380"/>
      <c r="AL147" s="148"/>
      <c r="AM147" s="148"/>
      <c r="AN147" s="148"/>
      <c r="AO147" s="149"/>
      <c r="AP147" s="380"/>
      <c r="AQ147" s="148"/>
      <c r="AR147" s="148"/>
      <c r="AS147" s="148"/>
      <c r="AT147" s="149"/>
      <c r="AU147" s="380"/>
      <c r="AV147" s="148"/>
      <c r="AW147" s="148"/>
      <c r="AX147" s="148"/>
      <c r="AY147" s="149"/>
      <c r="AZ147" s="152">
        <f>J147-Q148-V148-AA148-AF148-AK148-AP148-AU148</f>
        <v>0</v>
      </c>
      <c r="BA147" s="153"/>
      <c r="BB147" s="153"/>
      <c r="BC147" s="153"/>
      <c r="BD147" s="153"/>
      <c r="BE147" s="153"/>
      <c r="BF147" s="153"/>
    </row>
    <row r="148" spans="1:58" ht="17.25" customHeight="1" thickBot="1">
      <c r="A148" s="395"/>
      <c r="B148" s="396"/>
      <c r="C148" s="395"/>
      <c r="D148" s="398"/>
      <c r="E148" s="398"/>
      <c r="F148" s="398"/>
      <c r="G148" s="398"/>
      <c r="H148" s="398"/>
      <c r="I148" s="396"/>
      <c r="J148" s="392"/>
      <c r="K148" s="392"/>
      <c r="L148" s="392"/>
      <c r="M148" s="392"/>
      <c r="N148" s="392"/>
      <c r="O148" s="392"/>
      <c r="P148" s="393"/>
      <c r="Q148" s="397"/>
      <c r="R148" s="295"/>
      <c r="S148" s="295"/>
      <c r="T148" s="295"/>
      <c r="U148" s="296"/>
      <c r="V148" s="294"/>
      <c r="W148" s="295"/>
      <c r="X148" s="295"/>
      <c r="Y148" s="295"/>
      <c r="Z148" s="296"/>
      <c r="AA148" s="294"/>
      <c r="AB148" s="295"/>
      <c r="AC148" s="295"/>
      <c r="AD148" s="295"/>
      <c r="AE148" s="296"/>
      <c r="AF148" s="294"/>
      <c r="AG148" s="295"/>
      <c r="AH148" s="295"/>
      <c r="AI148" s="295"/>
      <c r="AJ148" s="296"/>
      <c r="AK148" s="294"/>
      <c r="AL148" s="295"/>
      <c r="AM148" s="295"/>
      <c r="AN148" s="295"/>
      <c r="AO148" s="296"/>
      <c r="AP148" s="294"/>
      <c r="AQ148" s="295"/>
      <c r="AR148" s="295"/>
      <c r="AS148" s="295"/>
      <c r="AT148" s="296"/>
      <c r="AU148" s="294"/>
      <c r="AV148" s="295"/>
      <c r="AW148" s="295"/>
      <c r="AX148" s="295"/>
      <c r="AY148" s="296"/>
      <c r="AZ148" s="369"/>
      <c r="BA148" s="369"/>
      <c r="BB148" s="369"/>
      <c r="BC148" s="369"/>
      <c r="BD148" s="369"/>
      <c r="BE148" s="369"/>
      <c r="BF148" s="369"/>
    </row>
    <row r="149" spans="1:58" ht="17.25" customHeight="1" thickTop="1">
      <c r="A149" s="427"/>
      <c r="B149" s="427"/>
      <c r="C149" s="429" t="s">
        <v>161</v>
      </c>
      <c r="D149" s="429"/>
      <c r="E149" s="429"/>
      <c r="F149" s="429"/>
      <c r="G149" s="429"/>
      <c r="H149" s="429"/>
      <c r="I149" s="429"/>
      <c r="J149" s="358">
        <f>SUM(J89:P148)</f>
        <v>0</v>
      </c>
      <c r="K149" s="359"/>
      <c r="L149" s="359"/>
      <c r="M149" s="359"/>
      <c r="N149" s="359"/>
      <c r="O149" s="359"/>
      <c r="P149" s="359"/>
      <c r="Q149" s="210" t="s">
        <v>122</v>
      </c>
      <c r="R149" s="210"/>
      <c r="S149" s="210"/>
      <c r="T149" s="210"/>
      <c r="U149" s="210"/>
      <c r="V149" s="210"/>
      <c r="W149" s="210" t="s">
        <v>163</v>
      </c>
      <c r="X149" s="210"/>
      <c r="Y149" s="210"/>
      <c r="Z149" s="210"/>
      <c r="AA149" s="210"/>
      <c r="AB149" s="210"/>
      <c r="AC149" s="210" t="s">
        <v>117</v>
      </c>
      <c r="AD149" s="210"/>
      <c r="AE149" s="210"/>
      <c r="AF149" s="210"/>
      <c r="AG149" s="210"/>
      <c r="AH149" s="210"/>
      <c r="AI149" s="210" t="s">
        <v>163</v>
      </c>
      <c r="AJ149" s="210"/>
      <c r="AK149" s="210"/>
      <c r="AL149" s="210"/>
      <c r="AM149" s="210"/>
      <c r="AN149" s="210"/>
      <c r="AO149" s="210" t="s">
        <v>164</v>
      </c>
      <c r="AP149" s="210"/>
      <c r="AQ149" s="210"/>
      <c r="AR149" s="210"/>
      <c r="AS149" s="210"/>
      <c r="AT149" s="210" t="s">
        <v>163</v>
      </c>
      <c r="AU149" s="210"/>
      <c r="AV149" s="210"/>
      <c r="AW149" s="210"/>
      <c r="AX149" s="210"/>
      <c r="AY149" s="210"/>
      <c r="AZ149" s="358">
        <f>SUM(AZ89:BF148)</f>
        <v>0</v>
      </c>
      <c r="BA149" s="359"/>
      <c r="BB149" s="359"/>
      <c r="BC149" s="359"/>
      <c r="BD149" s="359"/>
      <c r="BE149" s="359"/>
      <c r="BF149" s="359"/>
    </row>
    <row r="150" spans="1:58" ht="17.25" customHeight="1" thickBot="1">
      <c r="A150" s="428"/>
      <c r="B150" s="428"/>
      <c r="C150" s="430"/>
      <c r="D150" s="430"/>
      <c r="E150" s="430"/>
      <c r="F150" s="430"/>
      <c r="G150" s="430"/>
      <c r="H150" s="430"/>
      <c r="I150" s="430"/>
      <c r="J150" s="360"/>
      <c r="K150" s="360"/>
      <c r="L150" s="360"/>
      <c r="M150" s="360"/>
      <c r="N150" s="360"/>
      <c r="O150" s="360"/>
      <c r="P150" s="360"/>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392"/>
      <c r="BA150" s="392"/>
      <c r="BB150" s="392"/>
      <c r="BC150" s="392"/>
      <c r="BD150" s="392"/>
      <c r="BE150" s="392"/>
      <c r="BF150" s="392"/>
    </row>
    <row r="151" spans="1:58" ht="17.25" customHeight="1" thickBot="1">
      <c r="A151" s="431"/>
      <c r="B151" s="432"/>
      <c r="C151" s="426" t="str">
        <f>AD8</f>
        <v>契約金額</v>
      </c>
      <c r="D151" s="426"/>
      <c r="E151" s="426"/>
      <c r="F151" s="426"/>
      <c r="G151" s="426"/>
      <c r="H151" s="426"/>
      <c r="I151" s="426"/>
      <c r="J151" s="417">
        <f>AK8</f>
        <v>0</v>
      </c>
      <c r="K151" s="418"/>
      <c r="L151" s="418"/>
      <c r="M151" s="418"/>
      <c r="N151" s="418"/>
      <c r="O151" s="418"/>
      <c r="P151" s="419"/>
      <c r="Q151" s="420" t="s">
        <v>157</v>
      </c>
      <c r="R151" s="421"/>
      <c r="S151" s="422"/>
      <c r="T151" s="165" t="s">
        <v>276</v>
      </c>
      <c r="U151" s="166"/>
      <c r="V151" s="160"/>
      <c r="W151" s="161"/>
      <c r="X151" s="161"/>
      <c r="Y151" s="161"/>
      <c r="Z151" s="162"/>
      <c r="AA151" s="492" t="s">
        <v>159</v>
      </c>
      <c r="AB151" s="486" t="s">
        <v>158</v>
      </c>
      <c r="AC151" s="487"/>
      <c r="AD151" s="488"/>
      <c r="AE151" s="165" t="s">
        <v>276</v>
      </c>
      <c r="AF151" s="166"/>
      <c r="AG151" s="160"/>
      <c r="AH151" s="161"/>
      <c r="AI151" s="161"/>
      <c r="AJ151" s="161"/>
      <c r="AK151" s="162"/>
      <c r="AM151" s="486" t="s">
        <v>160</v>
      </c>
      <c r="AN151" s="487"/>
      <c r="AO151" s="488"/>
      <c r="AP151" s="165" t="s">
        <v>276</v>
      </c>
      <c r="AQ151" s="166"/>
      <c r="AR151" s="160">
        <f>V151-AG151</f>
        <v>0</v>
      </c>
      <c r="AS151" s="160"/>
      <c r="AT151" s="160"/>
      <c r="AU151" s="160"/>
      <c r="AV151" s="160"/>
      <c r="AW151" s="197" t="s">
        <v>276</v>
      </c>
      <c r="AX151" s="198"/>
      <c r="AY151" s="198"/>
      <c r="AZ151" s="349" t="s">
        <v>29</v>
      </c>
      <c r="BA151" s="483" t="s">
        <v>162</v>
      </c>
      <c r="BB151" s="484"/>
      <c r="BC151" s="484"/>
      <c r="BD151" s="484"/>
      <c r="BE151" s="484"/>
      <c r="BF151" s="485"/>
    </row>
    <row r="152" spans="1:58" ht="17.25" customHeight="1" thickBot="1">
      <c r="A152" s="433"/>
      <c r="B152" s="434"/>
      <c r="C152" s="426"/>
      <c r="D152" s="426"/>
      <c r="E152" s="426"/>
      <c r="F152" s="426"/>
      <c r="G152" s="426"/>
      <c r="H152" s="426"/>
      <c r="I152" s="426"/>
      <c r="J152" s="418"/>
      <c r="K152" s="418"/>
      <c r="L152" s="418"/>
      <c r="M152" s="418"/>
      <c r="N152" s="418"/>
      <c r="O152" s="418"/>
      <c r="P152" s="419"/>
      <c r="Q152" s="420"/>
      <c r="R152" s="421"/>
      <c r="S152" s="422"/>
      <c r="T152" s="167"/>
      <c r="U152" s="168"/>
      <c r="V152" s="163"/>
      <c r="W152" s="163"/>
      <c r="X152" s="163"/>
      <c r="Y152" s="163"/>
      <c r="Z152" s="164"/>
      <c r="AA152" s="492"/>
      <c r="AB152" s="486"/>
      <c r="AC152" s="487"/>
      <c r="AD152" s="488"/>
      <c r="AE152" s="167"/>
      <c r="AF152" s="168"/>
      <c r="AG152" s="163"/>
      <c r="AH152" s="163"/>
      <c r="AI152" s="163"/>
      <c r="AJ152" s="163"/>
      <c r="AK152" s="164"/>
      <c r="AM152" s="486"/>
      <c r="AN152" s="487"/>
      <c r="AO152" s="488"/>
      <c r="AP152" s="167"/>
      <c r="AQ152" s="168"/>
      <c r="AR152" s="182"/>
      <c r="AS152" s="182"/>
      <c r="AT152" s="182"/>
      <c r="AU152" s="182"/>
      <c r="AV152" s="182"/>
      <c r="AW152" s="193" t="e">
        <f>100-(AG151/V151*100)</f>
        <v>#DIV/0!</v>
      </c>
      <c r="AX152" s="194"/>
      <c r="AY152" s="194"/>
      <c r="AZ152" s="499"/>
      <c r="BA152" s="483"/>
      <c r="BB152" s="484"/>
      <c r="BC152" s="484"/>
      <c r="BD152" s="484"/>
      <c r="BE152" s="484"/>
      <c r="BF152" s="485"/>
    </row>
    <row r="153" spans="1:58" ht="17.25" customHeight="1" thickBot="1">
      <c r="A153" s="433"/>
      <c r="B153" s="434"/>
      <c r="C153" s="437" t="str">
        <f>AD9</f>
        <v>増減（○/○）</v>
      </c>
      <c r="D153" s="437"/>
      <c r="E153" s="437"/>
      <c r="F153" s="437"/>
      <c r="G153" s="437"/>
      <c r="H153" s="437"/>
      <c r="I153" s="437"/>
      <c r="J153" s="417">
        <f>AK9</f>
        <v>0</v>
      </c>
      <c r="K153" s="418"/>
      <c r="L153" s="418"/>
      <c r="M153" s="418"/>
      <c r="N153" s="418"/>
      <c r="O153" s="418"/>
      <c r="P153" s="419"/>
      <c r="Q153" s="420"/>
      <c r="R153" s="421"/>
      <c r="S153" s="422"/>
      <c r="T153" s="169"/>
      <c r="U153" s="170"/>
      <c r="V153" s="163"/>
      <c r="W153" s="163"/>
      <c r="X153" s="163"/>
      <c r="Y153" s="163"/>
      <c r="Z153" s="164"/>
      <c r="AA153" s="492"/>
      <c r="AB153" s="486"/>
      <c r="AC153" s="487"/>
      <c r="AD153" s="488"/>
      <c r="AE153" s="169"/>
      <c r="AF153" s="170"/>
      <c r="AG153" s="183"/>
      <c r="AH153" s="183"/>
      <c r="AI153" s="183"/>
      <c r="AJ153" s="183"/>
      <c r="AK153" s="184"/>
      <c r="AM153" s="486"/>
      <c r="AN153" s="487"/>
      <c r="AO153" s="488"/>
      <c r="AP153" s="169"/>
      <c r="AQ153" s="170"/>
      <c r="AR153" s="188"/>
      <c r="AS153" s="188"/>
      <c r="AT153" s="188"/>
      <c r="AU153" s="188"/>
      <c r="AV153" s="188"/>
      <c r="AW153" s="195" t="e">
        <f t="shared" ref="AW153" si="0">100-(AE153/T153*100)</f>
        <v>#DIV/0!</v>
      </c>
      <c r="AX153" s="196"/>
      <c r="AY153" s="196"/>
      <c r="AZ153" s="499"/>
      <c r="BA153" s="483"/>
      <c r="BB153" s="484"/>
      <c r="BC153" s="484"/>
      <c r="BD153" s="484"/>
      <c r="BE153" s="484"/>
      <c r="BF153" s="485"/>
    </row>
    <row r="154" spans="1:58" ht="17.25" customHeight="1" thickBot="1">
      <c r="A154" s="433"/>
      <c r="B154" s="434"/>
      <c r="C154" s="437"/>
      <c r="D154" s="437"/>
      <c r="E154" s="437"/>
      <c r="F154" s="437"/>
      <c r="G154" s="437"/>
      <c r="H154" s="437"/>
      <c r="I154" s="437"/>
      <c r="J154" s="418"/>
      <c r="K154" s="418"/>
      <c r="L154" s="418"/>
      <c r="M154" s="418"/>
      <c r="N154" s="418"/>
      <c r="O154" s="418"/>
      <c r="P154" s="419"/>
      <c r="Q154" s="420"/>
      <c r="R154" s="421"/>
      <c r="S154" s="422"/>
      <c r="T154" s="178" t="s">
        <v>277</v>
      </c>
      <c r="U154" s="179"/>
      <c r="V154" s="171">
        <f>J151+J153+J155</f>
        <v>0</v>
      </c>
      <c r="W154" s="172"/>
      <c r="X154" s="172"/>
      <c r="Y154" s="172"/>
      <c r="Z154" s="173"/>
      <c r="AA154" s="492"/>
      <c r="AB154" s="486"/>
      <c r="AC154" s="487"/>
      <c r="AD154" s="488"/>
      <c r="AE154" s="178" t="s">
        <v>277</v>
      </c>
      <c r="AF154" s="179"/>
      <c r="AG154" s="182">
        <f>J149</f>
        <v>0</v>
      </c>
      <c r="AH154" s="163"/>
      <c r="AI154" s="163"/>
      <c r="AJ154" s="163"/>
      <c r="AK154" s="164"/>
      <c r="AM154" s="486"/>
      <c r="AN154" s="487"/>
      <c r="AO154" s="488"/>
      <c r="AP154" s="167" t="s">
        <v>277</v>
      </c>
      <c r="AQ154" s="168"/>
      <c r="AR154" s="182">
        <f>V154-AG154+AZ149</f>
        <v>0</v>
      </c>
      <c r="AS154" s="182"/>
      <c r="AT154" s="182"/>
      <c r="AU154" s="182"/>
      <c r="AV154" s="182"/>
      <c r="AW154" s="193" t="s">
        <v>277</v>
      </c>
      <c r="AX154" s="194"/>
      <c r="AY154" s="194"/>
      <c r="AZ154" s="499"/>
      <c r="BA154" s="483"/>
      <c r="BB154" s="484"/>
      <c r="BC154" s="484"/>
      <c r="BD154" s="484"/>
      <c r="BE154" s="484"/>
      <c r="BF154" s="485"/>
    </row>
    <row r="155" spans="1:58" ht="17.25" customHeight="1" thickBot="1">
      <c r="A155" s="433"/>
      <c r="B155" s="434"/>
      <c r="C155" s="438" t="str">
        <f>AD10</f>
        <v>増減（○/○）</v>
      </c>
      <c r="D155" s="437"/>
      <c r="E155" s="437"/>
      <c r="F155" s="437"/>
      <c r="G155" s="437"/>
      <c r="H155" s="437"/>
      <c r="I155" s="437"/>
      <c r="J155" s="417">
        <f>AK10</f>
        <v>0</v>
      </c>
      <c r="K155" s="418"/>
      <c r="L155" s="418"/>
      <c r="M155" s="418"/>
      <c r="N155" s="418"/>
      <c r="O155" s="418"/>
      <c r="P155" s="419"/>
      <c r="Q155" s="420"/>
      <c r="R155" s="421"/>
      <c r="S155" s="422"/>
      <c r="T155" s="178"/>
      <c r="U155" s="179"/>
      <c r="V155" s="174"/>
      <c r="W155" s="163"/>
      <c r="X155" s="163"/>
      <c r="Y155" s="163"/>
      <c r="Z155" s="164"/>
      <c r="AA155" s="492"/>
      <c r="AB155" s="486"/>
      <c r="AC155" s="487"/>
      <c r="AD155" s="488"/>
      <c r="AE155" s="178"/>
      <c r="AF155" s="179"/>
      <c r="AG155" s="163"/>
      <c r="AH155" s="163"/>
      <c r="AI155" s="163"/>
      <c r="AJ155" s="163"/>
      <c r="AK155" s="164"/>
      <c r="AM155" s="486"/>
      <c r="AN155" s="487"/>
      <c r="AO155" s="488"/>
      <c r="AP155" s="167"/>
      <c r="AQ155" s="168"/>
      <c r="AR155" s="182"/>
      <c r="AS155" s="182"/>
      <c r="AT155" s="182"/>
      <c r="AU155" s="182"/>
      <c r="AV155" s="182"/>
      <c r="AW155" s="189" t="e">
        <f>100-((AG154-AZ149)/V154*100)</f>
        <v>#DIV/0!</v>
      </c>
      <c r="AX155" s="190"/>
      <c r="AY155" s="190"/>
      <c r="AZ155" s="499"/>
      <c r="BA155" s="483"/>
      <c r="BB155" s="484"/>
      <c r="BC155" s="484"/>
      <c r="BD155" s="484"/>
      <c r="BE155" s="484"/>
      <c r="BF155" s="485"/>
    </row>
    <row r="156" spans="1:58" ht="17.25" customHeight="1" thickBot="1">
      <c r="A156" s="435"/>
      <c r="B156" s="436"/>
      <c r="C156" s="437"/>
      <c r="D156" s="437"/>
      <c r="E156" s="437"/>
      <c r="F156" s="437"/>
      <c r="G156" s="437"/>
      <c r="H156" s="437"/>
      <c r="I156" s="437"/>
      <c r="J156" s="418"/>
      <c r="K156" s="418"/>
      <c r="L156" s="418"/>
      <c r="M156" s="418"/>
      <c r="N156" s="418"/>
      <c r="O156" s="418"/>
      <c r="P156" s="419"/>
      <c r="Q156" s="423"/>
      <c r="R156" s="424"/>
      <c r="S156" s="425"/>
      <c r="T156" s="180"/>
      <c r="U156" s="181"/>
      <c r="V156" s="175"/>
      <c r="W156" s="176"/>
      <c r="X156" s="176"/>
      <c r="Y156" s="176"/>
      <c r="Z156" s="177"/>
      <c r="AA156" s="492"/>
      <c r="AB156" s="489"/>
      <c r="AC156" s="490"/>
      <c r="AD156" s="491"/>
      <c r="AE156" s="180"/>
      <c r="AF156" s="181"/>
      <c r="AG156" s="176"/>
      <c r="AH156" s="176"/>
      <c r="AI156" s="176"/>
      <c r="AJ156" s="176"/>
      <c r="AK156" s="177"/>
      <c r="AM156" s="489"/>
      <c r="AN156" s="490"/>
      <c r="AO156" s="491"/>
      <c r="AP156" s="186"/>
      <c r="AQ156" s="187"/>
      <c r="AR156" s="185"/>
      <c r="AS156" s="185"/>
      <c r="AT156" s="185"/>
      <c r="AU156" s="185"/>
      <c r="AV156" s="185"/>
      <c r="AW156" s="191" t="e">
        <f t="shared" ref="AW156" si="1">100-(AE156/T156*100)</f>
        <v>#DIV/0!</v>
      </c>
      <c r="AX156" s="192"/>
      <c r="AY156" s="192"/>
      <c r="AZ156" s="350"/>
      <c r="BA156" s="483"/>
      <c r="BB156" s="484"/>
      <c r="BC156" s="484"/>
      <c r="BD156" s="484"/>
      <c r="BE156" s="484"/>
      <c r="BF156" s="485"/>
    </row>
    <row r="157" spans="1:58" ht="17.25" customHeight="1">
      <c r="A157" s="482" t="s">
        <v>165</v>
      </c>
      <c r="B157" s="482"/>
      <c r="C157" s="482"/>
      <c r="D157" s="482"/>
      <c r="E157" s="482"/>
      <c r="F157" s="482"/>
      <c r="G157" s="482"/>
      <c r="H157" s="482"/>
      <c r="I157" s="482"/>
      <c r="J157" s="482"/>
      <c r="K157" s="482"/>
      <c r="L157" s="482"/>
      <c r="M157" s="482"/>
      <c r="N157" s="482"/>
      <c r="O157" s="482"/>
      <c r="P157" s="482"/>
      <c r="Q157" s="482"/>
      <c r="R157" s="482"/>
      <c r="S157" s="482"/>
      <c r="T157" s="482"/>
      <c r="U157" s="482"/>
      <c r="V157" s="482"/>
      <c r="W157" s="482"/>
      <c r="X157" s="482"/>
      <c r="Y157" s="482"/>
      <c r="Z157" s="482"/>
      <c r="AA157" s="482"/>
      <c r="AB157" s="482"/>
      <c r="AC157" s="482"/>
      <c r="AD157" s="482"/>
      <c r="AE157" s="482"/>
      <c r="AF157" s="482"/>
      <c r="AG157" s="482"/>
      <c r="AH157" s="482"/>
      <c r="AI157" s="482"/>
      <c r="AJ157" s="482"/>
      <c r="AK157" s="482"/>
      <c r="AL157" s="482"/>
      <c r="AM157" s="482"/>
      <c r="AN157" s="482"/>
      <c r="AO157" s="482"/>
      <c r="AP157" s="482"/>
      <c r="AQ157" s="482"/>
      <c r="AR157" s="482"/>
      <c r="AS157" s="482"/>
      <c r="AT157" s="482"/>
      <c r="AU157" s="482"/>
      <c r="AV157" s="482"/>
      <c r="AW157" s="482"/>
      <c r="AX157" s="482"/>
      <c r="AY157" s="482"/>
      <c r="AZ157" s="482"/>
      <c r="BA157" s="482"/>
      <c r="BB157" s="482"/>
      <c r="BC157" s="482"/>
      <c r="BD157" s="482"/>
      <c r="BE157" s="482"/>
      <c r="BF157" s="482"/>
    </row>
    <row r="158" spans="1:58" ht="17.25" customHeight="1"/>
    <row r="159" spans="1:58" ht="17.25" customHeight="1"/>
    <row r="160" spans="1:58" ht="17.25" customHeight="1"/>
    <row r="161" s="40" customFormat="1" ht="17.25" customHeight="1"/>
    <row r="162" s="40" customFormat="1" ht="17.25" customHeight="1"/>
    <row r="163" s="40" customFormat="1" ht="17.25" customHeight="1"/>
    <row r="164" s="40" customFormat="1" ht="17.25" customHeight="1"/>
    <row r="165" s="40" customFormat="1" ht="17.25" customHeight="1"/>
    <row r="166" s="40" customFormat="1" ht="17.25" customHeight="1"/>
    <row r="167" s="40" customFormat="1" ht="17.25" customHeight="1"/>
    <row r="168" s="40" customFormat="1" ht="17.25" customHeight="1"/>
  </sheetData>
  <mergeCells count="1966">
    <mergeCell ref="A157:BF157"/>
    <mergeCell ref="BA151:BF151"/>
    <mergeCell ref="BA152:BF156"/>
    <mergeCell ref="AB151:AD156"/>
    <mergeCell ref="AA151:AA156"/>
    <mergeCell ref="AM151:AO156"/>
    <mergeCell ref="J66:N67"/>
    <mergeCell ref="O66:S67"/>
    <mergeCell ref="AZ151:AZ156"/>
    <mergeCell ref="Q147:U147"/>
    <mergeCell ref="L76:P76"/>
    <mergeCell ref="L74:P74"/>
    <mergeCell ref="AF74:AG74"/>
    <mergeCell ref="AH73:AL77"/>
    <mergeCell ref="AP145:AT145"/>
    <mergeCell ref="Q145:U145"/>
    <mergeCell ref="AP143:AT143"/>
    <mergeCell ref="AU143:AY143"/>
    <mergeCell ref="AB77:AE77"/>
    <mergeCell ref="C145:I146"/>
    <mergeCell ref="AM73:AQ77"/>
    <mergeCell ref="AK143:AO143"/>
    <mergeCell ref="A143:B144"/>
    <mergeCell ref="C143:I144"/>
    <mergeCell ref="J143:P144"/>
    <mergeCell ref="Q143:U143"/>
    <mergeCell ref="V143:Z143"/>
    <mergeCell ref="AA143:AE143"/>
    <mergeCell ref="AA141:AE141"/>
    <mergeCell ref="AF141:AJ141"/>
    <mergeCell ref="AK141:AO141"/>
    <mergeCell ref="A141:B142"/>
    <mergeCell ref="DB12:DD12"/>
    <mergeCell ref="BG80:BJ80"/>
    <mergeCell ref="BG78:BK78"/>
    <mergeCell ref="BG66:BO67"/>
    <mergeCell ref="BG62:BH63"/>
    <mergeCell ref="BI62:BO63"/>
    <mergeCell ref="BK80:DL80"/>
    <mergeCell ref="BG81:DK81"/>
    <mergeCell ref="BG82:DL82"/>
    <mergeCell ref="DH78:DL79"/>
    <mergeCell ref="BG79:BK79"/>
    <mergeCell ref="BL79:BO79"/>
    <mergeCell ref="BP79:BQ79"/>
    <mergeCell ref="BR79:BV79"/>
    <mergeCell ref="BW79:BZ79"/>
    <mergeCell ref="CA79:CB79"/>
    <mergeCell ref="CC79:CG79"/>
    <mergeCell ref="CH79:CK79"/>
    <mergeCell ref="CL79:CM79"/>
    <mergeCell ref="CH78:CK78"/>
    <mergeCell ref="CJ12:CP12"/>
    <mergeCell ref="CQ12:CU12"/>
    <mergeCell ref="CL78:CM78"/>
    <mergeCell ref="CN78:CR79"/>
    <mergeCell ref="CS78:CW79"/>
    <mergeCell ref="CX78:DB79"/>
    <mergeCell ref="DC78:DG79"/>
    <mergeCell ref="CC77:CG77"/>
    <mergeCell ref="CH77:CK77"/>
    <mergeCell ref="CL77:CM77"/>
    <mergeCell ref="CC78:CG78"/>
    <mergeCell ref="BN12:CI12"/>
    <mergeCell ref="BG9:BM9"/>
    <mergeCell ref="CJ9:CP9"/>
    <mergeCell ref="BN9:CI9"/>
    <mergeCell ref="BG10:BM10"/>
    <mergeCell ref="BN10:CI10"/>
    <mergeCell ref="CX8:DA8"/>
    <mergeCell ref="BG7:BM7"/>
    <mergeCell ref="BN7:CA7"/>
    <mergeCell ref="CB7:CC7"/>
    <mergeCell ref="C50:I51"/>
    <mergeCell ref="C46:I47"/>
    <mergeCell ref="CT60:CX60"/>
    <mergeCell ref="CY60:DE61"/>
    <mergeCell ref="CJ58:CN58"/>
    <mergeCell ref="CO58:CS58"/>
    <mergeCell ref="CT58:CX58"/>
    <mergeCell ref="CT56:CX56"/>
    <mergeCell ref="CY56:DE57"/>
    <mergeCell ref="CJ54:CN54"/>
    <mergeCell ref="CO54:CS54"/>
    <mergeCell ref="CT54:CX54"/>
    <mergeCell ref="CT52:CX52"/>
    <mergeCell ref="CY52:DE53"/>
    <mergeCell ref="CJ50:CN50"/>
    <mergeCell ref="AK8:AO8"/>
    <mergeCell ref="CO50:CS50"/>
    <mergeCell ref="CT50:CX50"/>
    <mergeCell ref="CT48:CX48"/>
    <mergeCell ref="CY48:DE49"/>
    <mergeCell ref="AZ18:BA18"/>
    <mergeCell ref="AZ19:BA19"/>
    <mergeCell ref="AZ20:BA20"/>
    <mergeCell ref="AR7:AT7"/>
    <mergeCell ref="AK4:AO4"/>
    <mergeCell ref="AP4:AR4"/>
    <mergeCell ref="AO5:AR5"/>
    <mergeCell ref="AK7:AO7"/>
    <mergeCell ref="Y4:Z4"/>
    <mergeCell ref="AK12:AO12"/>
    <mergeCell ref="AD7:AJ7"/>
    <mergeCell ref="Y5:AC5"/>
    <mergeCell ref="AE5:AG5"/>
    <mergeCell ref="DE12:DL12"/>
    <mergeCell ref="DH73:DL77"/>
    <mergeCell ref="BG74:BK74"/>
    <mergeCell ref="BL74:BO74"/>
    <mergeCell ref="CX9:DA9"/>
    <mergeCell ref="DD9:DI9"/>
    <mergeCell ref="BG11:BM11"/>
    <mergeCell ref="BN11:CI11"/>
    <mergeCell ref="CJ11:CP11"/>
    <mergeCell ref="CQ11:CU11"/>
    <mergeCell ref="CX11:DA11"/>
    <mergeCell ref="DD11:DI11"/>
    <mergeCell ref="CX10:DA10"/>
    <mergeCell ref="CQ7:CU7"/>
    <mergeCell ref="CQ8:CU8"/>
    <mergeCell ref="DD10:DI10"/>
    <mergeCell ref="CJ10:CP10"/>
    <mergeCell ref="CQ9:CU9"/>
    <mergeCell ref="BG12:BM12"/>
    <mergeCell ref="CX73:DB77"/>
    <mergeCell ref="CX72:DB72"/>
    <mergeCell ref="CQ10:CU10"/>
    <mergeCell ref="DH72:DL72"/>
    <mergeCell ref="BG73:BK73"/>
    <mergeCell ref="BL73:BO73"/>
    <mergeCell ref="BP73:BQ73"/>
    <mergeCell ref="BR73:BV73"/>
    <mergeCell ref="BW73:BZ73"/>
    <mergeCell ref="CA73:CB73"/>
    <mergeCell ref="BG72:BK72"/>
    <mergeCell ref="BL72:BO72"/>
    <mergeCell ref="BP72:BQ72"/>
    <mergeCell ref="CA72:CB72"/>
    <mergeCell ref="DC73:DG77"/>
    <mergeCell ref="CC76:CG76"/>
    <mergeCell ref="BL78:BO78"/>
    <mergeCell ref="BP78:BQ78"/>
    <mergeCell ref="BR78:BV78"/>
    <mergeCell ref="BW78:BZ78"/>
    <mergeCell ref="CA78:CB78"/>
    <mergeCell ref="CA76:CB76"/>
    <mergeCell ref="CL76:CM76"/>
    <mergeCell ref="CC73:CG73"/>
    <mergeCell ref="CC75:CG75"/>
    <mergeCell ref="CH75:CK75"/>
    <mergeCell ref="CC72:CG72"/>
    <mergeCell ref="CH72:CK72"/>
    <mergeCell ref="CL72:CM72"/>
    <mergeCell ref="BG77:BK77"/>
    <mergeCell ref="BL77:BO77"/>
    <mergeCell ref="BP77:BQ77"/>
    <mergeCell ref="BR77:BV77"/>
    <mergeCell ref="BW77:BZ77"/>
    <mergeCell ref="CA77:CB77"/>
    <mergeCell ref="BL71:BO71"/>
    <mergeCell ref="BP71:BQ71"/>
    <mergeCell ref="BR71:BV71"/>
    <mergeCell ref="BW71:BZ71"/>
    <mergeCell ref="BR72:BV72"/>
    <mergeCell ref="BW72:BZ72"/>
    <mergeCell ref="DC72:DG72"/>
    <mergeCell ref="CH73:CK73"/>
    <mergeCell ref="CL73:CM73"/>
    <mergeCell ref="CN73:CR77"/>
    <mergeCell ref="CS73:CW77"/>
    <mergeCell ref="CH74:CK74"/>
    <mergeCell ref="BR74:BV74"/>
    <mergeCell ref="BW74:BZ74"/>
    <mergeCell ref="CA74:CB74"/>
    <mergeCell ref="CC74:CG74"/>
    <mergeCell ref="BP74:BQ74"/>
    <mergeCell ref="CL74:CM74"/>
    <mergeCell ref="CH76:CK76"/>
    <mergeCell ref="CN72:CR72"/>
    <mergeCell ref="CS72:CW72"/>
    <mergeCell ref="BP75:BQ75"/>
    <mergeCell ref="BR75:BV75"/>
    <mergeCell ref="BW75:BZ75"/>
    <mergeCell ref="CA75:CB75"/>
    <mergeCell ref="CL75:CM75"/>
    <mergeCell ref="BG76:BK76"/>
    <mergeCell ref="BL76:BO76"/>
    <mergeCell ref="BP76:BQ76"/>
    <mergeCell ref="BR76:BV76"/>
    <mergeCell ref="BW76:BZ76"/>
    <mergeCell ref="DE69:DF70"/>
    <mergeCell ref="BW69:BX69"/>
    <mergeCell ref="CX71:DB71"/>
    <mergeCell ref="DC71:DG71"/>
    <mergeCell ref="DH71:DL71"/>
    <mergeCell ref="DG69:DJ70"/>
    <mergeCell ref="DK69:DL70"/>
    <mergeCell ref="BY69:CB69"/>
    <mergeCell ref="BW70:BX70"/>
    <mergeCell ref="BY70:CB70"/>
    <mergeCell ref="CO65:CS65"/>
    <mergeCell ref="CT65:CX65"/>
    <mergeCell ref="BP66:CX67"/>
    <mergeCell ref="CY66:DE67"/>
    <mergeCell ref="DF66:DL67"/>
    <mergeCell ref="CC69:CH70"/>
    <mergeCell ref="CI69:CP70"/>
    <mergeCell ref="CQ69:CR70"/>
    <mergeCell ref="CT69:CW70"/>
    <mergeCell ref="CX69:DD70"/>
    <mergeCell ref="CL71:CM71"/>
    <mergeCell ref="CN71:CR71"/>
    <mergeCell ref="CS71:CW71"/>
    <mergeCell ref="CA71:CB71"/>
    <mergeCell ref="CC71:CG71"/>
    <mergeCell ref="CH71:CK71"/>
    <mergeCell ref="BG69:BM70"/>
    <mergeCell ref="CJ64:CN64"/>
    <mergeCell ref="CO64:CS64"/>
    <mergeCell ref="CT64:CX64"/>
    <mergeCell ref="CY64:DE65"/>
    <mergeCell ref="DF64:DL65"/>
    <mergeCell ref="BP65:BT65"/>
    <mergeCell ref="BU65:BY65"/>
    <mergeCell ref="BZ65:CD65"/>
    <mergeCell ref="CE65:CI65"/>
    <mergeCell ref="CJ65:CN65"/>
    <mergeCell ref="BG64:BH65"/>
    <mergeCell ref="BI64:BO65"/>
    <mergeCell ref="BP64:BT64"/>
    <mergeCell ref="BU64:BY64"/>
    <mergeCell ref="BZ64:CD64"/>
    <mergeCell ref="CE64:CI64"/>
    <mergeCell ref="DF62:DL63"/>
    <mergeCell ref="BP63:BT63"/>
    <mergeCell ref="BU63:BY63"/>
    <mergeCell ref="BZ63:CD63"/>
    <mergeCell ref="CE63:CI63"/>
    <mergeCell ref="CJ63:CN63"/>
    <mergeCell ref="CO63:CS63"/>
    <mergeCell ref="CT63:CX63"/>
    <mergeCell ref="BP62:BT62"/>
    <mergeCell ref="BU62:BY62"/>
    <mergeCell ref="BZ62:CD62"/>
    <mergeCell ref="CE62:CI62"/>
    <mergeCell ref="CJ62:CN62"/>
    <mergeCell ref="CO62:CS62"/>
    <mergeCell ref="CT62:CX62"/>
    <mergeCell ref="CY62:DE63"/>
    <mergeCell ref="DF60:DL61"/>
    <mergeCell ref="BP61:BT61"/>
    <mergeCell ref="BU61:BY61"/>
    <mergeCell ref="BZ61:CD61"/>
    <mergeCell ref="CE61:CI61"/>
    <mergeCell ref="CJ61:CN61"/>
    <mergeCell ref="CO61:CS61"/>
    <mergeCell ref="CT61:CX61"/>
    <mergeCell ref="CO59:CS59"/>
    <mergeCell ref="CT59:CX59"/>
    <mergeCell ref="BG60:BH61"/>
    <mergeCell ref="BI60:BO61"/>
    <mergeCell ref="BP60:BT60"/>
    <mergeCell ref="BU60:BY60"/>
    <mergeCell ref="BZ60:CD60"/>
    <mergeCell ref="CE60:CI60"/>
    <mergeCell ref="CJ60:CN60"/>
    <mergeCell ref="CO60:CS60"/>
    <mergeCell ref="CY58:DE59"/>
    <mergeCell ref="DF58:DL59"/>
    <mergeCell ref="BP59:BT59"/>
    <mergeCell ref="BU59:BY59"/>
    <mergeCell ref="BZ59:CD59"/>
    <mergeCell ref="CE59:CI59"/>
    <mergeCell ref="CJ59:CN59"/>
    <mergeCell ref="BG58:BH59"/>
    <mergeCell ref="BI58:BO59"/>
    <mergeCell ref="BP58:BT58"/>
    <mergeCell ref="BU58:BY58"/>
    <mergeCell ref="BZ58:CD58"/>
    <mergeCell ref="CE58:CI58"/>
    <mergeCell ref="DF56:DL57"/>
    <mergeCell ref="BP57:BT57"/>
    <mergeCell ref="BU57:BY57"/>
    <mergeCell ref="BZ57:CD57"/>
    <mergeCell ref="CE57:CI57"/>
    <mergeCell ref="CJ57:CN57"/>
    <mergeCell ref="CO57:CS57"/>
    <mergeCell ref="CT57:CX57"/>
    <mergeCell ref="CO55:CS55"/>
    <mergeCell ref="CT55:CX55"/>
    <mergeCell ref="BG56:BH57"/>
    <mergeCell ref="BI56:BO57"/>
    <mergeCell ref="BP56:BT56"/>
    <mergeCell ref="BU56:BY56"/>
    <mergeCell ref="BZ56:CD56"/>
    <mergeCell ref="CE56:CI56"/>
    <mergeCell ref="CJ56:CN56"/>
    <mergeCell ref="CO56:CS56"/>
    <mergeCell ref="CY54:DE55"/>
    <mergeCell ref="DF54:DL55"/>
    <mergeCell ref="BP55:BT55"/>
    <mergeCell ref="BU55:BY55"/>
    <mergeCell ref="BZ55:CD55"/>
    <mergeCell ref="CE55:CI55"/>
    <mergeCell ref="CJ55:CN55"/>
    <mergeCell ref="BG54:BH55"/>
    <mergeCell ref="BI54:BO55"/>
    <mergeCell ref="BP54:BT54"/>
    <mergeCell ref="BU54:BY54"/>
    <mergeCell ref="BZ54:CD54"/>
    <mergeCell ref="CE54:CI54"/>
    <mergeCell ref="DF52:DL53"/>
    <mergeCell ref="BP53:BT53"/>
    <mergeCell ref="BU53:BY53"/>
    <mergeCell ref="BZ53:CD53"/>
    <mergeCell ref="CE53:CI53"/>
    <mergeCell ref="CJ53:CN53"/>
    <mergeCell ref="CO53:CS53"/>
    <mergeCell ref="CT53:CX53"/>
    <mergeCell ref="CO51:CS51"/>
    <mergeCell ref="CT51:CX51"/>
    <mergeCell ref="BG52:BH53"/>
    <mergeCell ref="BI52:BO53"/>
    <mergeCell ref="BP52:BT52"/>
    <mergeCell ref="BU52:BY52"/>
    <mergeCell ref="BZ52:CD52"/>
    <mergeCell ref="CE52:CI52"/>
    <mergeCell ref="CJ52:CN52"/>
    <mergeCell ref="CO52:CS52"/>
    <mergeCell ref="CY50:DE51"/>
    <mergeCell ref="DF50:DL51"/>
    <mergeCell ref="BP51:BT51"/>
    <mergeCell ref="BU51:BY51"/>
    <mergeCell ref="BZ51:CD51"/>
    <mergeCell ref="CE51:CI51"/>
    <mergeCell ref="CJ51:CN51"/>
    <mergeCell ref="BG50:BH51"/>
    <mergeCell ref="BI50:BO51"/>
    <mergeCell ref="BP50:BT50"/>
    <mergeCell ref="BU50:BY50"/>
    <mergeCell ref="BZ50:CD50"/>
    <mergeCell ref="CE50:CI50"/>
    <mergeCell ref="DF48:DL49"/>
    <mergeCell ref="BP49:BT49"/>
    <mergeCell ref="BU49:BY49"/>
    <mergeCell ref="BZ49:CD49"/>
    <mergeCell ref="CE49:CI49"/>
    <mergeCell ref="CJ49:CN49"/>
    <mergeCell ref="CO49:CS49"/>
    <mergeCell ref="CT49:CX49"/>
    <mergeCell ref="CO47:CS47"/>
    <mergeCell ref="CT47:CX47"/>
    <mergeCell ref="BG48:BH49"/>
    <mergeCell ref="BI48:BO49"/>
    <mergeCell ref="BP48:BT48"/>
    <mergeCell ref="BU48:BY48"/>
    <mergeCell ref="BZ48:CD48"/>
    <mergeCell ref="CE48:CI48"/>
    <mergeCell ref="CJ48:CN48"/>
    <mergeCell ref="CO48:CS48"/>
    <mergeCell ref="CT46:CX46"/>
    <mergeCell ref="CY46:DE47"/>
    <mergeCell ref="DF46:DL47"/>
    <mergeCell ref="BP47:BT47"/>
    <mergeCell ref="BU47:BY47"/>
    <mergeCell ref="BZ47:CD47"/>
    <mergeCell ref="CE47:CI47"/>
    <mergeCell ref="CJ47:CN47"/>
    <mergeCell ref="BG46:BH47"/>
    <mergeCell ref="BI46:BO47"/>
    <mergeCell ref="BP46:BT46"/>
    <mergeCell ref="BU46:BY46"/>
    <mergeCell ref="BZ46:CD46"/>
    <mergeCell ref="CE46:CI46"/>
    <mergeCell ref="CT44:CX44"/>
    <mergeCell ref="CY44:DE45"/>
    <mergeCell ref="DF44:DL45"/>
    <mergeCell ref="BP45:BT45"/>
    <mergeCell ref="BU45:BY45"/>
    <mergeCell ref="BZ45:CD45"/>
    <mergeCell ref="CE45:CI45"/>
    <mergeCell ref="CJ45:CN45"/>
    <mergeCell ref="CO45:CS45"/>
    <mergeCell ref="CT45:CX45"/>
    <mergeCell ref="CO46:CS46"/>
    <mergeCell ref="CJ46:CN46"/>
    <mergeCell ref="CO43:CS43"/>
    <mergeCell ref="CT43:CX43"/>
    <mergeCell ref="BG44:BH45"/>
    <mergeCell ref="BI44:BO45"/>
    <mergeCell ref="BP44:BT44"/>
    <mergeCell ref="BU44:BY44"/>
    <mergeCell ref="BZ44:CD44"/>
    <mergeCell ref="CE44:CI44"/>
    <mergeCell ref="CJ44:CN44"/>
    <mergeCell ref="CO44:CS44"/>
    <mergeCell ref="CJ42:CN42"/>
    <mergeCell ref="CO42:CS42"/>
    <mergeCell ref="CT42:CX42"/>
    <mergeCell ref="CY42:DE43"/>
    <mergeCell ref="DF42:DL43"/>
    <mergeCell ref="BP43:BT43"/>
    <mergeCell ref="BU43:BY43"/>
    <mergeCell ref="BZ43:CD43"/>
    <mergeCell ref="CE43:CI43"/>
    <mergeCell ref="CJ43:CN43"/>
    <mergeCell ref="BG42:BH43"/>
    <mergeCell ref="BI42:BO43"/>
    <mergeCell ref="BP42:BT42"/>
    <mergeCell ref="BU42:BY42"/>
    <mergeCell ref="BZ42:CD42"/>
    <mergeCell ref="CE42:CI42"/>
    <mergeCell ref="CT40:CX40"/>
    <mergeCell ref="CY40:DE41"/>
    <mergeCell ref="DF40:DL41"/>
    <mergeCell ref="BP41:BT41"/>
    <mergeCell ref="BU41:BY41"/>
    <mergeCell ref="BZ41:CD41"/>
    <mergeCell ref="CE41:CI41"/>
    <mergeCell ref="CJ41:CN41"/>
    <mergeCell ref="CO41:CS41"/>
    <mergeCell ref="CT41:CX41"/>
    <mergeCell ref="CO39:CS39"/>
    <mergeCell ref="CT39:CX39"/>
    <mergeCell ref="BG40:BH41"/>
    <mergeCell ref="BI40:BO41"/>
    <mergeCell ref="BP40:BT40"/>
    <mergeCell ref="BU40:BY40"/>
    <mergeCell ref="BZ40:CD40"/>
    <mergeCell ref="CE40:CI40"/>
    <mergeCell ref="CJ40:CN40"/>
    <mergeCell ref="CO40:CS40"/>
    <mergeCell ref="CJ38:CN38"/>
    <mergeCell ref="CO38:CS38"/>
    <mergeCell ref="CT38:CX38"/>
    <mergeCell ref="CY38:DE39"/>
    <mergeCell ref="DF38:DL39"/>
    <mergeCell ref="BP39:BT39"/>
    <mergeCell ref="BU39:BY39"/>
    <mergeCell ref="BZ39:CD39"/>
    <mergeCell ref="CE39:CI39"/>
    <mergeCell ref="CJ39:CN39"/>
    <mergeCell ref="BG38:BH39"/>
    <mergeCell ref="BI38:BO39"/>
    <mergeCell ref="BP38:BT38"/>
    <mergeCell ref="BU38:BY38"/>
    <mergeCell ref="BZ38:CD38"/>
    <mergeCell ref="CE38:CI38"/>
    <mergeCell ref="CT36:CX36"/>
    <mergeCell ref="CY36:DE37"/>
    <mergeCell ref="DF36:DL37"/>
    <mergeCell ref="BP37:BT37"/>
    <mergeCell ref="BU37:BY37"/>
    <mergeCell ref="BZ37:CD37"/>
    <mergeCell ref="CE37:CI37"/>
    <mergeCell ref="CJ37:CN37"/>
    <mergeCell ref="CO37:CS37"/>
    <mergeCell ref="CT37:CX37"/>
    <mergeCell ref="CO35:CS35"/>
    <mergeCell ref="CT35:CX35"/>
    <mergeCell ref="BG36:BH37"/>
    <mergeCell ref="BI36:BO37"/>
    <mergeCell ref="BP36:BT36"/>
    <mergeCell ref="BU36:BY36"/>
    <mergeCell ref="BZ36:CD36"/>
    <mergeCell ref="CE36:CI36"/>
    <mergeCell ref="CJ36:CN36"/>
    <mergeCell ref="CO36:CS36"/>
    <mergeCell ref="CJ34:CN34"/>
    <mergeCell ref="CO34:CS34"/>
    <mergeCell ref="CT34:CX34"/>
    <mergeCell ref="CY34:DE35"/>
    <mergeCell ref="DF34:DL35"/>
    <mergeCell ref="BP35:BT35"/>
    <mergeCell ref="BU35:BY35"/>
    <mergeCell ref="BZ35:CD35"/>
    <mergeCell ref="CE35:CI35"/>
    <mergeCell ref="CJ35:CN35"/>
    <mergeCell ref="BG34:BH35"/>
    <mergeCell ref="BI34:BO35"/>
    <mergeCell ref="BP34:BT34"/>
    <mergeCell ref="BU34:BY34"/>
    <mergeCell ref="BZ34:CD34"/>
    <mergeCell ref="CE34:CI34"/>
    <mergeCell ref="CT32:CX32"/>
    <mergeCell ref="CY32:DE33"/>
    <mergeCell ref="DF32:DL33"/>
    <mergeCell ref="BP33:BT33"/>
    <mergeCell ref="BU33:BY33"/>
    <mergeCell ref="BZ33:CD33"/>
    <mergeCell ref="CE33:CI33"/>
    <mergeCell ref="CJ33:CN33"/>
    <mergeCell ref="CO33:CS33"/>
    <mergeCell ref="CT33:CX33"/>
    <mergeCell ref="CO31:CS31"/>
    <mergeCell ref="CT31:CX31"/>
    <mergeCell ref="BG32:BH33"/>
    <mergeCell ref="BI32:BO33"/>
    <mergeCell ref="BP32:BT32"/>
    <mergeCell ref="BU32:BY32"/>
    <mergeCell ref="BZ32:CD32"/>
    <mergeCell ref="CE32:CI32"/>
    <mergeCell ref="CJ32:CN32"/>
    <mergeCell ref="CO32:CS32"/>
    <mergeCell ref="CJ30:CN30"/>
    <mergeCell ref="CO30:CS30"/>
    <mergeCell ref="CT30:CX30"/>
    <mergeCell ref="CY30:DE31"/>
    <mergeCell ref="DF30:DL31"/>
    <mergeCell ref="BP31:BT31"/>
    <mergeCell ref="BU31:BY31"/>
    <mergeCell ref="BZ31:CD31"/>
    <mergeCell ref="CE31:CI31"/>
    <mergeCell ref="CJ31:CN31"/>
    <mergeCell ref="BG30:BH31"/>
    <mergeCell ref="BI30:BO31"/>
    <mergeCell ref="BP30:BT30"/>
    <mergeCell ref="BU30:BY30"/>
    <mergeCell ref="BZ30:CD30"/>
    <mergeCell ref="CE30:CI30"/>
    <mergeCell ref="CT28:CX28"/>
    <mergeCell ref="CY28:DE29"/>
    <mergeCell ref="DF28:DL29"/>
    <mergeCell ref="BP29:BT29"/>
    <mergeCell ref="BU29:BY29"/>
    <mergeCell ref="BZ29:CD29"/>
    <mergeCell ref="CE29:CI29"/>
    <mergeCell ref="CJ29:CN29"/>
    <mergeCell ref="CO29:CS29"/>
    <mergeCell ref="CT29:CX29"/>
    <mergeCell ref="CO27:CS27"/>
    <mergeCell ref="CT27:CX27"/>
    <mergeCell ref="BG28:BH29"/>
    <mergeCell ref="BI28:BO29"/>
    <mergeCell ref="BP28:BT28"/>
    <mergeCell ref="BU28:BY28"/>
    <mergeCell ref="BZ28:CD28"/>
    <mergeCell ref="CE28:CI28"/>
    <mergeCell ref="CJ28:CN28"/>
    <mergeCell ref="CO28:CS28"/>
    <mergeCell ref="CJ26:CN26"/>
    <mergeCell ref="CO26:CS26"/>
    <mergeCell ref="CT26:CX26"/>
    <mergeCell ref="CY26:DE27"/>
    <mergeCell ref="DF26:DL27"/>
    <mergeCell ref="BP27:BT27"/>
    <mergeCell ref="BU27:BY27"/>
    <mergeCell ref="BZ27:CD27"/>
    <mergeCell ref="CE27:CI27"/>
    <mergeCell ref="CJ27:CN27"/>
    <mergeCell ref="BG26:BH27"/>
    <mergeCell ref="BI26:BO27"/>
    <mergeCell ref="BP26:BT26"/>
    <mergeCell ref="BU26:BY26"/>
    <mergeCell ref="BZ26:CD26"/>
    <mergeCell ref="CE26:CI26"/>
    <mergeCell ref="CT24:CX24"/>
    <mergeCell ref="CY24:DE25"/>
    <mergeCell ref="DF24:DL25"/>
    <mergeCell ref="BP25:BT25"/>
    <mergeCell ref="BU25:BY25"/>
    <mergeCell ref="BZ25:CD25"/>
    <mergeCell ref="CE25:CI25"/>
    <mergeCell ref="CJ25:CN25"/>
    <mergeCell ref="CO25:CS25"/>
    <mergeCell ref="CT25:CX25"/>
    <mergeCell ref="CO23:CS23"/>
    <mergeCell ref="CT23:CX23"/>
    <mergeCell ref="BG24:BH25"/>
    <mergeCell ref="BI24:BO25"/>
    <mergeCell ref="BP24:BT24"/>
    <mergeCell ref="BU24:BY24"/>
    <mergeCell ref="BZ24:CD24"/>
    <mergeCell ref="CE24:CI24"/>
    <mergeCell ref="CJ24:CN24"/>
    <mergeCell ref="CO24:CS24"/>
    <mergeCell ref="CJ22:CN22"/>
    <mergeCell ref="CO22:CS22"/>
    <mergeCell ref="CT22:CX22"/>
    <mergeCell ref="CY22:DE23"/>
    <mergeCell ref="DF22:DL23"/>
    <mergeCell ref="BP23:BT23"/>
    <mergeCell ref="BU23:BY23"/>
    <mergeCell ref="BZ23:CD23"/>
    <mergeCell ref="CE23:CI23"/>
    <mergeCell ref="CJ23:CN23"/>
    <mergeCell ref="BG22:BH23"/>
    <mergeCell ref="BI22:BO23"/>
    <mergeCell ref="BP22:BT22"/>
    <mergeCell ref="BU22:BY22"/>
    <mergeCell ref="BZ22:CD22"/>
    <mergeCell ref="CE22:CI22"/>
    <mergeCell ref="CT20:CX20"/>
    <mergeCell ref="CY20:DE21"/>
    <mergeCell ref="DF20:DL21"/>
    <mergeCell ref="BP21:BT21"/>
    <mergeCell ref="BU21:BY21"/>
    <mergeCell ref="BZ21:CD21"/>
    <mergeCell ref="CE21:CI21"/>
    <mergeCell ref="CJ21:CN21"/>
    <mergeCell ref="CO21:CS21"/>
    <mergeCell ref="CT21:CX21"/>
    <mergeCell ref="CO19:CS19"/>
    <mergeCell ref="CT19:CX19"/>
    <mergeCell ref="BG20:BH21"/>
    <mergeCell ref="BI20:BO21"/>
    <mergeCell ref="BP20:BT20"/>
    <mergeCell ref="BU20:BY20"/>
    <mergeCell ref="BZ20:CD20"/>
    <mergeCell ref="CE20:CI20"/>
    <mergeCell ref="CJ20:CN20"/>
    <mergeCell ref="CO20:CS20"/>
    <mergeCell ref="CJ18:CN18"/>
    <mergeCell ref="CO18:CS18"/>
    <mergeCell ref="CT18:CX18"/>
    <mergeCell ref="CY18:DE19"/>
    <mergeCell ref="DF18:DL19"/>
    <mergeCell ref="BP19:BT19"/>
    <mergeCell ref="BU19:BY19"/>
    <mergeCell ref="BZ19:CD19"/>
    <mergeCell ref="CE19:CI19"/>
    <mergeCell ref="CJ19:CN19"/>
    <mergeCell ref="BG18:BH19"/>
    <mergeCell ref="BI18:BO19"/>
    <mergeCell ref="BP18:BT18"/>
    <mergeCell ref="BU18:BY18"/>
    <mergeCell ref="BZ18:CD18"/>
    <mergeCell ref="CE18:CI18"/>
    <mergeCell ref="CY16:DE17"/>
    <mergeCell ref="DF16:DL17"/>
    <mergeCell ref="CT17:CX17"/>
    <mergeCell ref="CE17:CI17"/>
    <mergeCell ref="CJ17:CN17"/>
    <mergeCell ref="CO17:CS17"/>
    <mergeCell ref="CT15:CX15"/>
    <mergeCell ref="BG16:BH17"/>
    <mergeCell ref="BI16:BO17"/>
    <mergeCell ref="BP16:BT16"/>
    <mergeCell ref="BU16:BY16"/>
    <mergeCell ref="BZ16:CD16"/>
    <mergeCell ref="CE16:CI16"/>
    <mergeCell ref="CJ16:CN16"/>
    <mergeCell ref="CO16:CS16"/>
    <mergeCell ref="CT16:CX16"/>
    <mergeCell ref="BG14:BH15"/>
    <mergeCell ref="BI14:BO15"/>
    <mergeCell ref="BP14:CX14"/>
    <mergeCell ref="CY14:DE15"/>
    <mergeCell ref="DF14:DL15"/>
    <mergeCell ref="BP15:BT15"/>
    <mergeCell ref="BU15:BY15"/>
    <mergeCell ref="CE15:CI15"/>
    <mergeCell ref="CJ15:CN15"/>
    <mergeCell ref="CO15:CS15"/>
    <mergeCell ref="CJ8:CP8"/>
    <mergeCell ref="CX7:CZ7"/>
    <mergeCell ref="CM5:CP5"/>
    <mergeCell ref="CQ5:CX5"/>
    <mergeCell ref="CY5:DB5"/>
    <mergeCell ref="DC5:DL5"/>
    <mergeCell ref="BG6:BM6"/>
    <mergeCell ref="BN6:CI6"/>
    <mergeCell ref="CJ6:CP6"/>
    <mergeCell ref="CQ6:DL6"/>
    <mergeCell ref="DG3:DH3"/>
    <mergeCell ref="DI3:DJ3"/>
    <mergeCell ref="DK3:DL3"/>
    <mergeCell ref="CE4:CF4"/>
    <mergeCell ref="CH4:CI4"/>
    <mergeCell ref="CK4:CN4"/>
    <mergeCell ref="CY4:DB4"/>
    <mergeCell ref="DC4:DL4"/>
    <mergeCell ref="CE1:CN3"/>
    <mergeCell ref="CU3:CZ3"/>
    <mergeCell ref="DA3:DB3"/>
    <mergeCell ref="DC3:DD3"/>
    <mergeCell ref="DE3:DF3"/>
    <mergeCell ref="CQ4:CU4"/>
    <mergeCell ref="CV4:CX4"/>
    <mergeCell ref="DD8:DI8"/>
    <mergeCell ref="CD7:CI7"/>
    <mergeCell ref="CJ7:CP7"/>
    <mergeCell ref="BG8:BM8"/>
    <mergeCell ref="BN8:CI8"/>
    <mergeCell ref="AD9:AJ9"/>
    <mergeCell ref="A147:B148"/>
    <mergeCell ref="A145:B146"/>
    <mergeCell ref="Q148:U148"/>
    <mergeCell ref="C147:I148"/>
    <mergeCell ref="BG1:CC4"/>
    <mergeCell ref="BZ15:CD15"/>
    <mergeCell ref="BP17:BT17"/>
    <mergeCell ref="BU17:BY17"/>
    <mergeCell ref="BZ17:CD17"/>
    <mergeCell ref="A1:W5"/>
    <mergeCell ref="J155:P156"/>
    <mergeCell ref="Q151:S156"/>
    <mergeCell ref="J151:P152"/>
    <mergeCell ref="C151:I152"/>
    <mergeCell ref="A149:B150"/>
    <mergeCell ref="C149:I150"/>
    <mergeCell ref="J149:P150"/>
    <mergeCell ref="AZ149:BF150"/>
    <mergeCell ref="A151:B156"/>
    <mergeCell ref="V145:Z145"/>
    <mergeCell ref="AA145:AE145"/>
    <mergeCell ref="AF145:AJ145"/>
    <mergeCell ref="AA148:AE148"/>
    <mergeCell ref="C153:I154"/>
    <mergeCell ref="C155:I156"/>
    <mergeCell ref="J153:P154"/>
    <mergeCell ref="AU145:AY145"/>
    <mergeCell ref="BG71:BK71"/>
    <mergeCell ref="BG75:BK75"/>
    <mergeCell ref="BL75:BO75"/>
    <mergeCell ref="AP141:AT141"/>
    <mergeCell ref="AU141:AY141"/>
    <mergeCell ref="A82:AV82"/>
    <mergeCell ref="AW82:BF82"/>
    <mergeCell ref="C141:I142"/>
    <mergeCell ref="J141:P142"/>
    <mergeCell ref="AZ141:BF142"/>
    <mergeCell ref="Q142:U142"/>
    <mergeCell ref="V142:Z142"/>
    <mergeCell ref="AA142:AE142"/>
    <mergeCell ref="AF142:AJ142"/>
    <mergeCell ref="AK142:AO142"/>
    <mergeCell ref="AP142:AT142"/>
    <mergeCell ref="AU142:AY142"/>
    <mergeCell ref="V141:Z141"/>
    <mergeCell ref="Q141:U141"/>
    <mergeCell ref="AP139:AT139"/>
    <mergeCell ref="AU139:AY139"/>
    <mergeCell ref="AZ139:BF140"/>
    <mergeCell ref="Q140:U140"/>
    <mergeCell ref="V140:Z140"/>
    <mergeCell ref="AA140:AE140"/>
    <mergeCell ref="AF140:AJ140"/>
    <mergeCell ref="AK140:AO140"/>
    <mergeCell ref="AP140:AT140"/>
    <mergeCell ref="AU140:AY140"/>
    <mergeCell ref="V139:Z139"/>
    <mergeCell ref="AA139:AE139"/>
    <mergeCell ref="AF139:AJ139"/>
    <mergeCell ref="AK139:AO139"/>
    <mergeCell ref="A139:B140"/>
    <mergeCell ref="C139:I140"/>
    <mergeCell ref="J139:P140"/>
    <mergeCell ref="J147:P148"/>
    <mergeCell ref="J145:P146"/>
    <mergeCell ref="AP147:AT147"/>
    <mergeCell ref="AF147:AJ147"/>
    <mergeCell ref="AK147:AO147"/>
    <mergeCell ref="AF143:AJ143"/>
    <mergeCell ref="AF148:AJ148"/>
    <mergeCell ref="AK148:AO148"/>
    <mergeCell ref="AP148:AT148"/>
    <mergeCell ref="AU148:AY148"/>
    <mergeCell ref="V147:Z147"/>
    <mergeCell ref="V148:Z148"/>
    <mergeCell ref="AU147:AY147"/>
    <mergeCell ref="AA147:AE147"/>
    <mergeCell ref="AZ145:BF146"/>
    <mergeCell ref="AU146:AY146"/>
    <mergeCell ref="AK145:AO145"/>
    <mergeCell ref="AZ147:BF148"/>
    <mergeCell ref="Q146:U146"/>
    <mergeCell ref="V146:Z146"/>
    <mergeCell ref="AA146:AE146"/>
    <mergeCell ref="AF146:AJ146"/>
    <mergeCell ref="AK146:AO146"/>
    <mergeCell ref="AP146:AT146"/>
    <mergeCell ref="AZ143:BF144"/>
    <mergeCell ref="Q144:U144"/>
    <mergeCell ref="V144:Z144"/>
    <mergeCell ref="AA144:AE144"/>
    <mergeCell ref="AF144:AJ144"/>
    <mergeCell ref="AK144:AO144"/>
    <mergeCell ref="AP144:AT144"/>
    <mergeCell ref="AU144:AY144"/>
    <mergeCell ref="Q139:U139"/>
    <mergeCell ref="AP137:AT137"/>
    <mergeCell ref="AU137:AY137"/>
    <mergeCell ref="AF137:AJ137"/>
    <mergeCell ref="AK137:AO137"/>
    <mergeCell ref="A137:B138"/>
    <mergeCell ref="C137:I138"/>
    <mergeCell ref="J137:P138"/>
    <mergeCell ref="Q137:U137"/>
    <mergeCell ref="AZ137:BF138"/>
    <mergeCell ref="Q138:U138"/>
    <mergeCell ref="V138:Z138"/>
    <mergeCell ref="AA138:AE138"/>
    <mergeCell ref="AF138:AJ138"/>
    <mergeCell ref="AK138:AO138"/>
    <mergeCell ref="AP138:AT138"/>
    <mergeCell ref="AU138:AY138"/>
    <mergeCell ref="V137:Z137"/>
    <mergeCell ref="AA137:AE137"/>
    <mergeCell ref="AP135:AT135"/>
    <mergeCell ref="AU135:AY135"/>
    <mergeCell ref="AZ135:BF136"/>
    <mergeCell ref="Q136:U136"/>
    <mergeCell ref="V136:Z136"/>
    <mergeCell ref="AA136:AE136"/>
    <mergeCell ref="AF136:AJ136"/>
    <mergeCell ref="AK136:AO136"/>
    <mergeCell ref="AP136:AT136"/>
    <mergeCell ref="AU136:AY136"/>
    <mergeCell ref="V135:Z135"/>
    <mergeCell ref="AA135:AE135"/>
    <mergeCell ref="AF135:AJ135"/>
    <mergeCell ref="AK135:AO135"/>
    <mergeCell ref="A135:B136"/>
    <mergeCell ref="C135:I136"/>
    <mergeCell ref="J135:P136"/>
    <mergeCell ref="Q135:U135"/>
    <mergeCell ref="AP133:AT133"/>
    <mergeCell ref="AU133:AY133"/>
    <mergeCell ref="AF133:AJ133"/>
    <mergeCell ref="AK133:AO133"/>
    <mergeCell ref="A133:B134"/>
    <mergeCell ref="C133:I134"/>
    <mergeCell ref="J133:P134"/>
    <mergeCell ref="Q133:U133"/>
    <mergeCell ref="AZ133:BF134"/>
    <mergeCell ref="Q134:U134"/>
    <mergeCell ref="V134:Z134"/>
    <mergeCell ref="AA134:AE134"/>
    <mergeCell ref="AF134:AJ134"/>
    <mergeCell ref="AK134:AO134"/>
    <mergeCell ref="AP134:AT134"/>
    <mergeCell ref="AU134:AY134"/>
    <mergeCell ref="V133:Z133"/>
    <mergeCell ref="AA133:AE133"/>
    <mergeCell ref="AP131:AT131"/>
    <mergeCell ref="AU131:AY131"/>
    <mergeCell ref="AZ131:BF132"/>
    <mergeCell ref="Q132:U132"/>
    <mergeCell ref="V132:Z132"/>
    <mergeCell ref="AA132:AE132"/>
    <mergeCell ref="AF132:AJ132"/>
    <mergeCell ref="AK132:AO132"/>
    <mergeCell ref="AP132:AT132"/>
    <mergeCell ref="AU132:AY132"/>
    <mergeCell ref="V131:Z131"/>
    <mergeCell ref="AA131:AE131"/>
    <mergeCell ref="AF131:AJ131"/>
    <mergeCell ref="AK131:AO131"/>
    <mergeCell ref="A131:B132"/>
    <mergeCell ref="C131:I132"/>
    <mergeCell ref="J131:P132"/>
    <mergeCell ref="Q131:U131"/>
    <mergeCell ref="AP129:AT129"/>
    <mergeCell ref="AU129:AY129"/>
    <mergeCell ref="AF129:AJ129"/>
    <mergeCell ref="AK129:AO129"/>
    <mergeCell ref="A129:B130"/>
    <mergeCell ref="C129:I130"/>
    <mergeCell ref="J129:P130"/>
    <mergeCell ref="Q129:U129"/>
    <mergeCell ref="AZ129:BF130"/>
    <mergeCell ref="Q130:U130"/>
    <mergeCell ref="V130:Z130"/>
    <mergeCell ref="AA130:AE130"/>
    <mergeCell ref="AF130:AJ130"/>
    <mergeCell ref="AK130:AO130"/>
    <mergeCell ref="AP130:AT130"/>
    <mergeCell ref="AU130:AY130"/>
    <mergeCell ref="V129:Z129"/>
    <mergeCell ref="AA129:AE129"/>
    <mergeCell ref="AP127:AT127"/>
    <mergeCell ref="AU127:AY127"/>
    <mergeCell ref="AZ127:BF128"/>
    <mergeCell ref="Q128:U128"/>
    <mergeCell ref="V128:Z128"/>
    <mergeCell ref="AA128:AE128"/>
    <mergeCell ref="AF128:AJ128"/>
    <mergeCell ref="AK128:AO128"/>
    <mergeCell ref="AP128:AT128"/>
    <mergeCell ref="AU128:AY128"/>
    <mergeCell ref="V127:Z127"/>
    <mergeCell ref="AA127:AE127"/>
    <mergeCell ref="AF127:AJ127"/>
    <mergeCell ref="AK127:AO127"/>
    <mergeCell ref="A127:B128"/>
    <mergeCell ref="C127:I128"/>
    <mergeCell ref="J127:P128"/>
    <mergeCell ref="Q127:U127"/>
    <mergeCell ref="AP125:AT125"/>
    <mergeCell ref="AU125:AY125"/>
    <mergeCell ref="AF125:AJ125"/>
    <mergeCell ref="AK125:AO125"/>
    <mergeCell ref="A125:B126"/>
    <mergeCell ref="C125:I126"/>
    <mergeCell ref="J125:P126"/>
    <mergeCell ref="Q125:U125"/>
    <mergeCell ref="AZ125:BF126"/>
    <mergeCell ref="Q126:U126"/>
    <mergeCell ref="V126:Z126"/>
    <mergeCell ref="AA126:AE126"/>
    <mergeCell ref="AF126:AJ126"/>
    <mergeCell ref="AK126:AO126"/>
    <mergeCell ref="AP126:AT126"/>
    <mergeCell ref="AU126:AY126"/>
    <mergeCell ref="V125:Z125"/>
    <mergeCell ref="AA125:AE125"/>
    <mergeCell ref="AP123:AT123"/>
    <mergeCell ref="AU123:AY123"/>
    <mergeCell ref="AZ123:BF124"/>
    <mergeCell ref="Q124:U124"/>
    <mergeCell ref="V124:Z124"/>
    <mergeCell ref="AA124:AE124"/>
    <mergeCell ref="AF124:AJ124"/>
    <mergeCell ref="AK124:AO124"/>
    <mergeCell ref="AP124:AT124"/>
    <mergeCell ref="AU124:AY124"/>
    <mergeCell ref="V123:Z123"/>
    <mergeCell ref="AA123:AE123"/>
    <mergeCell ref="AF123:AJ123"/>
    <mergeCell ref="AK123:AO123"/>
    <mergeCell ref="A123:B124"/>
    <mergeCell ref="C123:I124"/>
    <mergeCell ref="J123:P124"/>
    <mergeCell ref="Q123:U123"/>
    <mergeCell ref="AP121:AT121"/>
    <mergeCell ref="AU121:AY121"/>
    <mergeCell ref="AF121:AJ121"/>
    <mergeCell ref="AK121:AO121"/>
    <mergeCell ref="A121:B122"/>
    <mergeCell ref="C121:I122"/>
    <mergeCell ref="J121:P122"/>
    <mergeCell ref="Q121:U121"/>
    <mergeCell ref="AZ121:BF122"/>
    <mergeCell ref="Q122:U122"/>
    <mergeCell ref="V122:Z122"/>
    <mergeCell ref="AA122:AE122"/>
    <mergeCell ref="AF122:AJ122"/>
    <mergeCell ref="AK122:AO122"/>
    <mergeCell ref="AP122:AT122"/>
    <mergeCell ref="AU122:AY122"/>
    <mergeCell ref="V121:Z121"/>
    <mergeCell ref="AA121:AE121"/>
    <mergeCell ref="AP119:AT119"/>
    <mergeCell ref="AU119:AY119"/>
    <mergeCell ref="AZ119:BF120"/>
    <mergeCell ref="Q120:U120"/>
    <mergeCell ref="V120:Z120"/>
    <mergeCell ref="AA120:AE120"/>
    <mergeCell ref="AF120:AJ120"/>
    <mergeCell ref="AK120:AO120"/>
    <mergeCell ref="AP120:AT120"/>
    <mergeCell ref="AU120:AY120"/>
    <mergeCell ref="V119:Z119"/>
    <mergeCell ref="AA119:AE119"/>
    <mergeCell ref="AF119:AJ119"/>
    <mergeCell ref="AK119:AO119"/>
    <mergeCell ref="A119:B120"/>
    <mergeCell ref="C119:I120"/>
    <mergeCell ref="J119:P120"/>
    <mergeCell ref="Q119:U119"/>
    <mergeCell ref="AP117:AT117"/>
    <mergeCell ref="AU117:AY117"/>
    <mergeCell ref="AF117:AJ117"/>
    <mergeCell ref="AK117:AO117"/>
    <mergeCell ref="A117:B118"/>
    <mergeCell ref="C117:I118"/>
    <mergeCell ref="J117:P118"/>
    <mergeCell ref="Q117:U117"/>
    <mergeCell ref="AZ117:BF118"/>
    <mergeCell ref="Q118:U118"/>
    <mergeCell ref="V118:Z118"/>
    <mergeCell ref="AA118:AE118"/>
    <mergeCell ref="AF118:AJ118"/>
    <mergeCell ref="AK118:AO118"/>
    <mergeCell ref="AP118:AT118"/>
    <mergeCell ref="AU118:AY118"/>
    <mergeCell ref="V117:Z117"/>
    <mergeCell ref="AA117:AE117"/>
    <mergeCell ref="AP115:AT115"/>
    <mergeCell ref="AU115:AY115"/>
    <mergeCell ref="AZ115:BF116"/>
    <mergeCell ref="Q116:U116"/>
    <mergeCell ref="V116:Z116"/>
    <mergeCell ref="AA116:AE116"/>
    <mergeCell ref="AF116:AJ116"/>
    <mergeCell ref="AK116:AO116"/>
    <mergeCell ref="AP116:AT116"/>
    <mergeCell ref="AU116:AY116"/>
    <mergeCell ref="V115:Z115"/>
    <mergeCell ref="AA115:AE115"/>
    <mergeCell ref="AF115:AJ115"/>
    <mergeCell ref="AK115:AO115"/>
    <mergeCell ref="A115:B116"/>
    <mergeCell ref="C115:I116"/>
    <mergeCell ref="J115:P116"/>
    <mergeCell ref="Q115:U115"/>
    <mergeCell ref="AP113:AT113"/>
    <mergeCell ref="AU113:AY113"/>
    <mergeCell ref="AF113:AJ113"/>
    <mergeCell ref="AK113:AO113"/>
    <mergeCell ref="A113:B114"/>
    <mergeCell ref="C113:I114"/>
    <mergeCell ref="J113:P114"/>
    <mergeCell ref="Q113:U113"/>
    <mergeCell ref="AZ113:BF114"/>
    <mergeCell ref="Q114:U114"/>
    <mergeCell ref="V114:Z114"/>
    <mergeCell ref="AA114:AE114"/>
    <mergeCell ref="AF114:AJ114"/>
    <mergeCell ref="AK114:AO114"/>
    <mergeCell ref="AP114:AT114"/>
    <mergeCell ref="AU114:AY114"/>
    <mergeCell ref="V113:Z113"/>
    <mergeCell ref="AA113:AE113"/>
    <mergeCell ref="A105:B106"/>
    <mergeCell ref="C105:I106"/>
    <mergeCell ref="A107:B108"/>
    <mergeCell ref="C107:I108"/>
    <mergeCell ref="AP111:AT111"/>
    <mergeCell ref="AU111:AY111"/>
    <mergeCell ref="AZ111:BF112"/>
    <mergeCell ref="Q112:U112"/>
    <mergeCell ref="V112:Z112"/>
    <mergeCell ref="AA112:AE112"/>
    <mergeCell ref="AF112:AJ112"/>
    <mergeCell ref="AK112:AO112"/>
    <mergeCell ref="AP112:AT112"/>
    <mergeCell ref="AU112:AY112"/>
    <mergeCell ref="V111:Z111"/>
    <mergeCell ref="AA111:AE111"/>
    <mergeCell ref="AF111:AJ111"/>
    <mergeCell ref="AK111:AO111"/>
    <mergeCell ref="A111:B112"/>
    <mergeCell ref="C111:I112"/>
    <mergeCell ref="J111:P112"/>
    <mergeCell ref="Q111:U111"/>
    <mergeCell ref="AP109:AT109"/>
    <mergeCell ref="AU109:AY109"/>
    <mergeCell ref="AF109:AJ109"/>
    <mergeCell ref="AK109:AO109"/>
    <mergeCell ref="A109:B110"/>
    <mergeCell ref="C109:I110"/>
    <mergeCell ref="J109:P110"/>
    <mergeCell ref="Q109:U109"/>
    <mergeCell ref="AZ109:BF110"/>
    <mergeCell ref="Q110:U110"/>
    <mergeCell ref="V110:Z110"/>
    <mergeCell ref="AA110:AE110"/>
    <mergeCell ref="AF110:AJ110"/>
    <mergeCell ref="AK110:AO110"/>
    <mergeCell ref="AP110:AT110"/>
    <mergeCell ref="AU110:AY110"/>
    <mergeCell ref="V109:Z109"/>
    <mergeCell ref="AA109:AE109"/>
    <mergeCell ref="AZ107:BF108"/>
    <mergeCell ref="Q108:U108"/>
    <mergeCell ref="V108:Z108"/>
    <mergeCell ref="AA108:AE108"/>
    <mergeCell ref="AF108:AJ108"/>
    <mergeCell ref="AK108:AO108"/>
    <mergeCell ref="AP108:AT108"/>
    <mergeCell ref="AU108:AY108"/>
    <mergeCell ref="AK107:AO107"/>
    <mergeCell ref="AP107:AT107"/>
    <mergeCell ref="AU107:AY107"/>
    <mergeCell ref="J107:P108"/>
    <mergeCell ref="Q107:U107"/>
    <mergeCell ref="V107:Z107"/>
    <mergeCell ref="AA107:AE107"/>
    <mergeCell ref="AF107:AJ107"/>
    <mergeCell ref="AZ105:BF106"/>
    <mergeCell ref="Q106:U106"/>
    <mergeCell ref="V106:Z106"/>
    <mergeCell ref="AA106:AE106"/>
    <mergeCell ref="AF106:AJ106"/>
    <mergeCell ref="AK106:AO106"/>
    <mergeCell ref="AP106:AT106"/>
    <mergeCell ref="AU106:AY106"/>
    <mergeCell ref="AF105:AJ105"/>
    <mergeCell ref="AK105:AO105"/>
    <mergeCell ref="AP105:AT105"/>
    <mergeCell ref="AU105:AY105"/>
    <mergeCell ref="J105:P106"/>
    <mergeCell ref="Q105:U105"/>
    <mergeCell ref="V105:Z105"/>
    <mergeCell ref="AA105:AE105"/>
    <mergeCell ref="AZ103:BF104"/>
    <mergeCell ref="Q104:U104"/>
    <mergeCell ref="V104:Z104"/>
    <mergeCell ref="AA104:AE104"/>
    <mergeCell ref="AF104:AJ104"/>
    <mergeCell ref="AK104:AO104"/>
    <mergeCell ref="AP104:AT104"/>
    <mergeCell ref="AU104:AY104"/>
    <mergeCell ref="AF103:AJ103"/>
    <mergeCell ref="AK103:AO103"/>
    <mergeCell ref="AP103:AT103"/>
    <mergeCell ref="AU103:AY103"/>
    <mergeCell ref="J103:P104"/>
    <mergeCell ref="Q103:U103"/>
    <mergeCell ref="V103:Z103"/>
    <mergeCell ref="AA103:AE103"/>
    <mergeCell ref="AZ101:BF102"/>
    <mergeCell ref="Q102:U102"/>
    <mergeCell ref="V102:Z102"/>
    <mergeCell ref="AA102:AE102"/>
    <mergeCell ref="AF102:AJ102"/>
    <mergeCell ref="AK102:AO102"/>
    <mergeCell ref="AP102:AT102"/>
    <mergeCell ref="AU102:AY102"/>
    <mergeCell ref="AF101:AJ101"/>
    <mergeCell ref="AK101:AO101"/>
    <mergeCell ref="AP101:AT101"/>
    <mergeCell ref="AU101:AY101"/>
    <mergeCell ref="J101:P102"/>
    <mergeCell ref="Q101:U101"/>
    <mergeCell ref="V101:Z101"/>
    <mergeCell ref="AA101:AE101"/>
    <mergeCell ref="AZ99:BF100"/>
    <mergeCell ref="Q100:U100"/>
    <mergeCell ref="V100:Z100"/>
    <mergeCell ref="AA100:AE100"/>
    <mergeCell ref="AF100:AJ100"/>
    <mergeCell ref="AK100:AO100"/>
    <mergeCell ref="AP100:AT100"/>
    <mergeCell ref="AU100:AY100"/>
    <mergeCell ref="AF99:AJ99"/>
    <mergeCell ref="AK99:AO99"/>
    <mergeCell ref="AP99:AT99"/>
    <mergeCell ref="AU99:AY99"/>
    <mergeCell ref="J99:P100"/>
    <mergeCell ref="Q99:U99"/>
    <mergeCell ref="V99:Z99"/>
    <mergeCell ref="AA99:AE99"/>
    <mergeCell ref="AZ97:BF98"/>
    <mergeCell ref="Q98:U98"/>
    <mergeCell ref="V98:Z98"/>
    <mergeCell ref="AA98:AE98"/>
    <mergeCell ref="AF98:AJ98"/>
    <mergeCell ref="AK98:AO98"/>
    <mergeCell ref="AP98:AT98"/>
    <mergeCell ref="AU98:AY98"/>
    <mergeCell ref="AF97:AJ97"/>
    <mergeCell ref="AK97:AO97"/>
    <mergeCell ref="AP97:AT97"/>
    <mergeCell ref="AU97:AY97"/>
    <mergeCell ref="J97:P98"/>
    <mergeCell ref="Q97:U97"/>
    <mergeCell ref="V97:Z97"/>
    <mergeCell ref="AA97:AE97"/>
    <mergeCell ref="AZ95:BF96"/>
    <mergeCell ref="Q96:U96"/>
    <mergeCell ref="V96:Z96"/>
    <mergeCell ref="AA96:AE96"/>
    <mergeCell ref="AF96:AJ96"/>
    <mergeCell ref="AK96:AO96"/>
    <mergeCell ref="AP96:AT96"/>
    <mergeCell ref="AU96:AY96"/>
    <mergeCell ref="AF95:AJ95"/>
    <mergeCell ref="AK95:AO95"/>
    <mergeCell ref="AP95:AT95"/>
    <mergeCell ref="AU95:AY95"/>
    <mergeCell ref="J95:P96"/>
    <mergeCell ref="Q95:U95"/>
    <mergeCell ref="V95:Z95"/>
    <mergeCell ref="AA95:AE95"/>
    <mergeCell ref="AZ93:BF94"/>
    <mergeCell ref="Q94:U94"/>
    <mergeCell ref="V94:Z94"/>
    <mergeCell ref="AA94:AE94"/>
    <mergeCell ref="AF94:AJ94"/>
    <mergeCell ref="AK94:AO94"/>
    <mergeCell ref="AP94:AT94"/>
    <mergeCell ref="AU94:AY94"/>
    <mergeCell ref="AF93:AJ93"/>
    <mergeCell ref="AK93:AO93"/>
    <mergeCell ref="AP93:AT93"/>
    <mergeCell ref="AU93:AY93"/>
    <mergeCell ref="J93:P94"/>
    <mergeCell ref="Q93:U93"/>
    <mergeCell ref="V93:Z93"/>
    <mergeCell ref="AA93:AE93"/>
    <mergeCell ref="AP89:AT89"/>
    <mergeCell ref="AZ87:BF88"/>
    <mergeCell ref="Q87:AY87"/>
    <mergeCell ref="Q88:AY88"/>
    <mergeCell ref="AZ89:BF90"/>
    <mergeCell ref="V89:Z89"/>
    <mergeCell ref="AU89:AY89"/>
    <mergeCell ref="V90:Z90"/>
    <mergeCell ref="AZ91:BF92"/>
    <mergeCell ref="Q92:U92"/>
    <mergeCell ref="V92:Z92"/>
    <mergeCell ref="AA92:AE92"/>
    <mergeCell ref="AF92:AJ92"/>
    <mergeCell ref="AK92:AO92"/>
    <mergeCell ref="AP92:AT92"/>
    <mergeCell ref="AU92:AY92"/>
    <mergeCell ref="AF91:AJ91"/>
    <mergeCell ref="AK91:AO91"/>
    <mergeCell ref="AP91:AT91"/>
    <mergeCell ref="AU91:AY91"/>
    <mergeCell ref="Q91:U91"/>
    <mergeCell ref="V91:Z91"/>
    <mergeCell ref="AA91:AE91"/>
    <mergeCell ref="AU90:AY90"/>
    <mergeCell ref="A80:D80"/>
    <mergeCell ref="E80:BF80"/>
    <mergeCell ref="AS85:AV85"/>
    <mergeCell ref="AW85:BF85"/>
    <mergeCell ref="J87:P88"/>
    <mergeCell ref="A87:B88"/>
    <mergeCell ref="C87:I88"/>
    <mergeCell ref="H85:AC85"/>
    <mergeCell ref="A85:G85"/>
    <mergeCell ref="AG85:AJ85"/>
    <mergeCell ref="AK85:AR85"/>
    <mergeCell ref="A91:B92"/>
    <mergeCell ref="C91:I92"/>
    <mergeCell ref="A89:B90"/>
    <mergeCell ref="C89:I90"/>
    <mergeCell ref="A83:BF84"/>
    <mergeCell ref="AW73:BA77"/>
    <mergeCell ref="BB73:BF77"/>
    <mergeCell ref="AH78:AL79"/>
    <mergeCell ref="A78:E78"/>
    <mergeCell ref="F78:I78"/>
    <mergeCell ref="J73:K73"/>
    <mergeCell ref="J76:K76"/>
    <mergeCell ref="J77:K77"/>
    <mergeCell ref="A76:E76"/>
    <mergeCell ref="A77:E77"/>
    <mergeCell ref="A75:E75"/>
    <mergeCell ref="A79:E79"/>
    <mergeCell ref="F79:I79"/>
    <mergeCell ref="J79:K79"/>
    <mergeCell ref="AP90:AT90"/>
    <mergeCell ref="Q89:U89"/>
    <mergeCell ref="A103:B104"/>
    <mergeCell ref="C103:I104"/>
    <mergeCell ref="C95:I96"/>
    <mergeCell ref="A97:B98"/>
    <mergeCell ref="C97:I98"/>
    <mergeCell ref="A99:B100"/>
    <mergeCell ref="C99:I100"/>
    <mergeCell ref="J89:P90"/>
    <mergeCell ref="A93:B94"/>
    <mergeCell ref="C93:I94"/>
    <mergeCell ref="A95:B96"/>
    <mergeCell ref="AA89:AE89"/>
    <mergeCell ref="AF89:AJ89"/>
    <mergeCell ref="AK89:AO89"/>
    <mergeCell ref="AA90:AE90"/>
    <mergeCell ref="AF90:AJ90"/>
    <mergeCell ref="AK90:AO90"/>
    <mergeCell ref="A101:B102"/>
    <mergeCell ref="C101:I102"/>
    <mergeCell ref="J91:P92"/>
    <mergeCell ref="Q90:U90"/>
    <mergeCell ref="Q78:T78"/>
    <mergeCell ref="W78:AA78"/>
    <mergeCell ref="W74:AA74"/>
    <mergeCell ref="AB74:AE74"/>
    <mergeCell ref="W75:AA75"/>
    <mergeCell ref="T66:X67"/>
    <mergeCell ref="L77:P77"/>
    <mergeCell ref="Q77:T77"/>
    <mergeCell ref="AK69:AL70"/>
    <mergeCell ref="AR71:AV71"/>
    <mergeCell ref="U74:V74"/>
    <mergeCell ref="J75:K75"/>
    <mergeCell ref="BB78:BF79"/>
    <mergeCell ref="U75:V75"/>
    <mergeCell ref="AB78:AE78"/>
    <mergeCell ref="AF78:AG78"/>
    <mergeCell ref="L79:P79"/>
    <mergeCell ref="Q79:T79"/>
    <mergeCell ref="L78:P78"/>
    <mergeCell ref="U78:V78"/>
    <mergeCell ref="Q76:T76"/>
    <mergeCell ref="AM78:AQ79"/>
    <mergeCell ref="BB72:BF72"/>
    <mergeCell ref="AW72:BA72"/>
    <mergeCell ref="AR73:AV77"/>
    <mergeCell ref="AF75:AG75"/>
    <mergeCell ref="AF76:AG76"/>
    <mergeCell ref="Q74:T74"/>
    <mergeCell ref="L73:P73"/>
    <mergeCell ref="Q73:T73"/>
    <mergeCell ref="U73:V73"/>
    <mergeCell ref="W73:AA73"/>
    <mergeCell ref="AR78:AV79"/>
    <mergeCell ref="U79:V79"/>
    <mergeCell ref="AW78:BA79"/>
    <mergeCell ref="W79:AA79"/>
    <mergeCell ref="AB79:AE79"/>
    <mergeCell ref="AB75:AE75"/>
    <mergeCell ref="AF79:AG79"/>
    <mergeCell ref="U77:V77"/>
    <mergeCell ref="W77:AA77"/>
    <mergeCell ref="AB76:AE76"/>
    <mergeCell ref="AS56:AY57"/>
    <mergeCell ref="AD59:AH59"/>
    <mergeCell ref="AI63:AM63"/>
    <mergeCell ref="AD63:AH63"/>
    <mergeCell ref="AC69:AJ70"/>
    <mergeCell ref="AW71:BA71"/>
    <mergeCell ref="AI62:AM62"/>
    <mergeCell ref="AN69:AQ70"/>
    <mergeCell ref="AN65:AR65"/>
    <mergeCell ref="AM72:AQ72"/>
    <mergeCell ref="AS64:AY65"/>
    <mergeCell ref="AZ56:BA56"/>
    <mergeCell ref="AZ57:BA57"/>
    <mergeCell ref="AZ58:BA58"/>
    <mergeCell ref="AZ59:BA59"/>
    <mergeCell ref="AZ60:BA60"/>
    <mergeCell ref="AZ61:BA61"/>
    <mergeCell ref="AZ62:BA62"/>
    <mergeCell ref="AZ63:BA63"/>
    <mergeCell ref="AZ64:BA64"/>
    <mergeCell ref="AZ65:BA65"/>
    <mergeCell ref="AF77:AG77"/>
    <mergeCell ref="AY12:BF12"/>
    <mergeCell ref="AK10:AO10"/>
    <mergeCell ref="AR10:AU10"/>
    <mergeCell ref="AX10:BC10"/>
    <mergeCell ref="AK11:AO11"/>
    <mergeCell ref="AR11:AU11"/>
    <mergeCell ref="AX11:BC11"/>
    <mergeCell ref="AV12:AX12"/>
    <mergeCell ref="AD64:AH64"/>
    <mergeCell ref="AI64:AM64"/>
    <mergeCell ref="AN64:AR64"/>
    <mergeCell ref="AZ44:BA44"/>
    <mergeCell ref="AZ45:BA45"/>
    <mergeCell ref="AZ46:BA46"/>
    <mergeCell ref="AZ47:BA47"/>
    <mergeCell ref="AZ48:BA48"/>
    <mergeCell ref="AZ49:BA49"/>
    <mergeCell ref="AZ50:BA50"/>
    <mergeCell ref="AZ51:BA51"/>
    <mergeCell ref="AZ52:BA52"/>
    <mergeCell ref="AZ53:BA53"/>
    <mergeCell ref="AZ54:BA54"/>
    <mergeCell ref="AZ33:BA33"/>
    <mergeCell ref="AZ34:BA34"/>
    <mergeCell ref="AZ35:BA35"/>
    <mergeCell ref="AZ36:BA36"/>
    <mergeCell ref="AZ37:BA37"/>
    <mergeCell ref="AZ38:BA38"/>
    <mergeCell ref="AZ29:BA29"/>
    <mergeCell ref="AZ30:BA30"/>
    <mergeCell ref="AZ31:BA31"/>
    <mergeCell ref="AZ32:BA32"/>
    <mergeCell ref="BB71:BF71"/>
    <mergeCell ref="AY69:AZ70"/>
    <mergeCell ref="BA69:BD70"/>
    <mergeCell ref="J64:N64"/>
    <mergeCell ref="AZ66:BF67"/>
    <mergeCell ref="J72:K72"/>
    <mergeCell ref="BE69:BF70"/>
    <mergeCell ref="J71:K71"/>
    <mergeCell ref="L71:P71"/>
    <mergeCell ref="J65:N65"/>
    <mergeCell ref="Q71:T71"/>
    <mergeCell ref="Q70:R70"/>
    <mergeCell ref="S69:V69"/>
    <mergeCell ref="S70:V70"/>
    <mergeCell ref="T65:X65"/>
    <mergeCell ref="AN62:AR62"/>
    <mergeCell ref="J63:N63"/>
    <mergeCell ref="O64:S64"/>
    <mergeCell ref="AN63:AR63"/>
    <mergeCell ref="O65:S65"/>
    <mergeCell ref="AS66:AY67"/>
    <mergeCell ref="L75:P75"/>
    <mergeCell ref="Q75:T75"/>
    <mergeCell ref="AH71:AL71"/>
    <mergeCell ref="AF73:AG73"/>
    <mergeCell ref="J60:N60"/>
    <mergeCell ref="O60:S60"/>
    <mergeCell ref="T60:X60"/>
    <mergeCell ref="Y60:AC60"/>
    <mergeCell ref="J62:N62"/>
    <mergeCell ref="O62:S62"/>
    <mergeCell ref="T62:X62"/>
    <mergeCell ref="O63:S63"/>
    <mergeCell ref="AI61:AM61"/>
    <mergeCell ref="AN61:AR61"/>
    <mergeCell ref="AD60:AH60"/>
    <mergeCell ref="AI60:AM60"/>
    <mergeCell ref="AD65:AH65"/>
    <mergeCell ref="AH72:AL72"/>
    <mergeCell ref="AD61:AH61"/>
    <mergeCell ref="AD62:AH62"/>
    <mergeCell ref="O61:S61"/>
    <mergeCell ref="T61:X61"/>
    <mergeCell ref="Y61:AC61"/>
    <mergeCell ref="L72:P72"/>
    <mergeCell ref="AF72:AG72"/>
    <mergeCell ref="AN60:AR60"/>
    <mergeCell ref="F73:I73"/>
    <mergeCell ref="T59:X59"/>
    <mergeCell ref="Y59:AC59"/>
    <mergeCell ref="O57:S57"/>
    <mergeCell ref="T57:X57"/>
    <mergeCell ref="Y57:AC57"/>
    <mergeCell ref="AD57:AH57"/>
    <mergeCell ref="T58:X58"/>
    <mergeCell ref="Y58:AC58"/>
    <mergeCell ref="O58:S58"/>
    <mergeCell ref="T55:X55"/>
    <mergeCell ref="A74:E74"/>
    <mergeCell ref="AB73:AE73"/>
    <mergeCell ref="W72:AA72"/>
    <mergeCell ref="AB72:AE72"/>
    <mergeCell ref="C64:I65"/>
    <mergeCell ref="F71:I71"/>
    <mergeCell ref="A60:B61"/>
    <mergeCell ref="C60:I61"/>
    <mergeCell ref="A62:B63"/>
    <mergeCell ref="C62:I63"/>
    <mergeCell ref="AN53:AR53"/>
    <mergeCell ref="J18:N18"/>
    <mergeCell ref="AN19:AR19"/>
    <mergeCell ref="AN15:AR15"/>
    <mergeCell ref="AN16:AR16"/>
    <mergeCell ref="AN17:AR17"/>
    <mergeCell ref="AD15:AH15"/>
    <mergeCell ref="AI15:AM15"/>
    <mergeCell ref="AI16:AM16"/>
    <mergeCell ref="O19:S19"/>
    <mergeCell ref="O18:S18"/>
    <mergeCell ref="AS18:AY19"/>
    <mergeCell ref="AI18:AM18"/>
    <mergeCell ref="AI19:AM19"/>
    <mergeCell ref="AN18:AR18"/>
    <mergeCell ref="T19:X19"/>
    <mergeCell ref="Y19:AC19"/>
    <mergeCell ref="AD19:AH19"/>
    <mergeCell ref="T18:X18"/>
    <mergeCell ref="O17:S17"/>
    <mergeCell ref="AS14:AY15"/>
    <mergeCell ref="J14:AR14"/>
    <mergeCell ref="Y18:AC18"/>
    <mergeCell ref="AD18:AH18"/>
    <mergeCell ref="Y16:AC16"/>
    <mergeCell ref="AD16:AH16"/>
    <mergeCell ref="T15:X15"/>
    <mergeCell ref="Y17:AC17"/>
    <mergeCell ref="AD17:AH17"/>
    <mergeCell ref="AI17:AM17"/>
    <mergeCell ref="AD21:AH21"/>
    <mergeCell ref="AI21:AM21"/>
    <mergeCell ref="Y37:AC37"/>
    <mergeCell ref="J20:N20"/>
    <mergeCell ref="O20:S20"/>
    <mergeCell ref="O21:S21"/>
    <mergeCell ref="J21:N21"/>
    <mergeCell ref="O22:S22"/>
    <mergeCell ref="AN20:AR20"/>
    <mergeCell ref="AN21:AR21"/>
    <mergeCell ref="T20:X20"/>
    <mergeCell ref="Y20:AC20"/>
    <mergeCell ref="AD20:AH20"/>
    <mergeCell ref="AI20:AM20"/>
    <mergeCell ref="J24:N24"/>
    <mergeCell ref="J28:N28"/>
    <mergeCell ref="Y26:AC26"/>
    <mergeCell ref="AD58:AH58"/>
    <mergeCell ref="AI58:AM58"/>
    <mergeCell ref="J56:N56"/>
    <mergeCell ref="O56:S56"/>
    <mergeCell ref="T56:X56"/>
    <mergeCell ref="Y56:AC56"/>
    <mergeCell ref="AI44:AM44"/>
    <mergeCell ref="AN32:AR32"/>
    <mergeCell ref="AD33:AH33"/>
    <mergeCell ref="AI33:AM33"/>
    <mergeCell ref="J35:N35"/>
    <mergeCell ref="AD34:AH34"/>
    <mergeCell ref="AD28:AH28"/>
    <mergeCell ref="T22:X22"/>
    <mergeCell ref="O28:S28"/>
    <mergeCell ref="AN58:AR58"/>
    <mergeCell ref="AN55:AR55"/>
    <mergeCell ref="Y32:AC32"/>
    <mergeCell ref="AI39:AM39"/>
    <mergeCell ref="J39:N39"/>
    <mergeCell ref="O39:S39"/>
    <mergeCell ref="T39:X39"/>
    <mergeCell ref="AD44:AH44"/>
    <mergeCell ref="O55:S55"/>
    <mergeCell ref="J58:N58"/>
    <mergeCell ref="J27:N27"/>
    <mergeCell ref="C52:I53"/>
    <mergeCell ref="C30:I31"/>
    <mergeCell ref="AS58:AY59"/>
    <mergeCell ref="AI59:AM59"/>
    <mergeCell ref="AN59:AR59"/>
    <mergeCell ref="AS54:AY55"/>
    <mergeCell ref="AS52:AY53"/>
    <mergeCell ref="AN57:AR57"/>
    <mergeCell ref="AD56:AH56"/>
    <mergeCell ref="AI56:AM56"/>
    <mergeCell ref="AN54:AR54"/>
    <mergeCell ref="AN56:AR56"/>
    <mergeCell ref="AI57:AM57"/>
    <mergeCell ref="AI52:AM52"/>
    <mergeCell ref="AN52:AR52"/>
    <mergeCell ref="J54:N54"/>
    <mergeCell ref="AD29:AH29"/>
    <mergeCell ref="AI29:AM29"/>
    <mergeCell ref="AI28:AM28"/>
    <mergeCell ref="J30:N30"/>
    <mergeCell ref="O30:S30"/>
    <mergeCell ref="T30:X30"/>
    <mergeCell ref="AI30:AM30"/>
    <mergeCell ref="J23:N23"/>
    <mergeCell ref="T27:X27"/>
    <mergeCell ref="O24:S24"/>
    <mergeCell ref="T24:X24"/>
    <mergeCell ref="AS24:AY25"/>
    <mergeCell ref="J25:N25"/>
    <mergeCell ref="O25:S25"/>
    <mergeCell ref="T25:X25"/>
    <mergeCell ref="Y25:AC25"/>
    <mergeCell ref="AD25:AH25"/>
    <mergeCell ref="Y24:AC24"/>
    <mergeCell ref="T28:X28"/>
    <mergeCell ref="AI24:AM24"/>
    <mergeCell ref="AN24:AR24"/>
    <mergeCell ref="AN25:AR25"/>
    <mergeCell ref="AD24:AH24"/>
    <mergeCell ref="AD26:AH26"/>
    <mergeCell ref="AI26:AM26"/>
    <mergeCell ref="AS22:AY23"/>
    <mergeCell ref="T23:X23"/>
    <mergeCell ref="AI25:AM25"/>
    <mergeCell ref="AD22:AH22"/>
    <mergeCell ref="AI22:AM22"/>
    <mergeCell ref="AN22:AR22"/>
    <mergeCell ref="T21:X21"/>
    <mergeCell ref="Y21:AC21"/>
    <mergeCell ref="J22:N22"/>
    <mergeCell ref="AS30:AY31"/>
    <mergeCell ref="AN31:AR31"/>
    <mergeCell ref="AI31:AM31"/>
    <mergeCell ref="AD31:AH31"/>
    <mergeCell ref="AI36:AM36"/>
    <mergeCell ref="AN36:AR36"/>
    <mergeCell ref="AS36:AY37"/>
    <mergeCell ref="AN28:AR28"/>
    <mergeCell ref="AS28:AY29"/>
    <mergeCell ref="AN29:AR29"/>
    <mergeCell ref="AS26:AY27"/>
    <mergeCell ref="AD27:AH27"/>
    <mergeCell ref="AI27:AM27"/>
    <mergeCell ref="AN27:AR27"/>
    <mergeCell ref="AN26:AR26"/>
    <mergeCell ref="Y28:AC28"/>
    <mergeCell ref="O23:S23"/>
    <mergeCell ref="Y27:AC27"/>
    <mergeCell ref="O26:S26"/>
    <mergeCell ref="T26:X26"/>
    <mergeCell ref="Y29:AC29"/>
    <mergeCell ref="J32:N32"/>
    <mergeCell ref="O32:S32"/>
    <mergeCell ref="T32:X32"/>
    <mergeCell ref="Y23:AC23"/>
    <mergeCell ref="AD23:AH23"/>
    <mergeCell ref="AI23:AM23"/>
    <mergeCell ref="AN23:AR23"/>
    <mergeCell ref="O27:S27"/>
    <mergeCell ref="J52:N52"/>
    <mergeCell ref="Y62:AC62"/>
    <mergeCell ref="J61:N61"/>
    <mergeCell ref="T34:X34"/>
    <mergeCell ref="J34:N34"/>
    <mergeCell ref="AN30:AR30"/>
    <mergeCell ref="T38:X38"/>
    <mergeCell ref="Y38:AC38"/>
    <mergeCell ref="AI38:AM38"/>
    <mergeCell ref="AN38:AR38"/>
    <mergeCell ref="Y41:AC41"/>
    <mergeCell ref="J37:N37"/>
    <mergeCell ref="AD39:AH39"/>
    <mergeCell ref="AN37:AR37"/>
    <mergeCell ref="AD38:AH38"/>
    <mergeCell ref="AN33:AR33"/>
    <mergeCell ref="J33:N33"/>
    <mergeCell ref="O33:S33"/>
    <mergeCell ref="T33:X33"/>
    <mergeCell ref="Y33:AC33"/>
    <mergeCell ref="AI41:AM41"/>
    <mergeCell ref="AN41:AR41"/>
    <mergeCell ref="AN40:AR40"/>
    <mergeCell ref="AN39:AR39"/>
    <mergeCell ref="Y34:AC34"/>
    <mergeCell ref="T36:X36"/>
    <mergeCell ref="J38:N38"/>
    <mergeCell ref="O38:S38"/>
    <mergeCell ref="AD40:AH40"/>
    <mergeCell ref="AN35:AR35"/>
    <mergeCell ref="AD35:AH35"/>
    <mergeCell ref="AI35:AM35"/>
    <mergeCell ref="J78:K78"/>
    <mergeCell ref="J57:N57"/>
    <mergeCell ref="J74:K74"/>
    <mergeCell ref="F74:I74"/>
    <mergeCell ref="T47:X47"/>
    <mergeCell ref="U76:V76"/>
    <mergeCell ref="W76:AA76"/>
    <mergeCell ref="AI46:AM46"/>
    <mergeCell ref="AD53:AH53"/>
    <mergeCell ref="AI53:AM53"/>
    <mergeCell ref="AD52:AH52"/>
    <mergeCell ref="J53:N53"/>
    <mergeCell ref="T53:X53"/>
    <mergeCell ref="Y53:AC53"/>
    <mergeCell ref="O53:S53"/>
    <mergeCell ref="F76:I76"/>
    <mergeCell ref="AD32:AH32"/>
    <mergeCell ref="AI32:AM32"/>
    <mergeCell ref="AD41:AH41"/>
    <mergeCell ref="J40:N40"/>
    <mergeCell ref="O40:S40"/>
    <mergeCell ref="C48:I49"/>
    <mergeCell ref="AD42:AH42"/>
    <mergeCell ref="J43:N43"/>
    <mergeCell ref="O43:S43"/>
    <mergeCell ref="T43:X43"/>
    <mergeCell ref="Y43:AC43"/>
    <mergeCell ref="AI49:AM49"/>
    <mergeCell ref="J41:N41"/>
    <mergeCell ref="O41:S41"/>
    <mergeCell ref="T41:X41"/>
    <mergeCell ref="J42:N42"/>
    <mergeCell ref="F77:I77"/>
    <mergeCell ref="J51:N51"/>
    <mergeCell ref="T51:X51"/>
    <mergeCell ref="T50:X50"/>
    <mergeCell ref="AI45:AM45"/>
    <mergeCell ref="AI42:AM42"/>
    <mergeCell ref="J59:N59"/>
    <mergeCell ref="O59:S59"/>
    <mergeCell ref="O54:S54"/>
    <mergeCell ref="T54:X54"/>
    <mergeCell ref="Y54:AC54"/>
    <mergeCell ref="AD55:AH55"/>
    <mergeCell ref="AI55:AM55"/>
    <mergeCell ref="AI54:AM54"/>
    <mergeCell ref="J55:N55"/>
    <mergeCell ref="Y55:AC55"/>
    <mergeCell ref="AN46:AR46"/>
    <mergeCell ref="AN47:AR47"/>
    <mergeCell ref="AN49:AR49"/>
    <mergeCell ref="O42:S42"/>
    <mergeCell ref="T42:X42"/>
    <mergeCell ref="AI48:AM48"/>
    <mergeCell ref="O52:S52"/>
    <mergeCell ref="T52:X52"/>
    <mergeCell ref="Y52:AC52"/>
    <mergeCell ref="F75:I75"/>
    <mergeCell ref="Y65:AC65"/>
    <mergeCell ref="A66:I67"/>
    <mergeCell ref="A64:B65"/>
    <mergeCell ref="C56:I57"/>
    <mergeCell ref="AI47:AM47"/>
    <mergeCell ref="AB71:AE71"/>
    <mergeCell ref="A42:B43"/>
    <mergeCell ref="AN44:AR44"/>
    <mergeCell ref="AN43:AR43"/>
    <mergeCell ref="AN42:AR42"/>
    <mergeCell ref="AI43:AM43"/>
    <mergeCell ref="A73:E73"/>
    <mergeCell ref="W69:AB70"/>
    <mergeCell ref="U71:V71"/>
    <mergeCell ref="AF71:AG71"/>
    <mergeCell ref="W71:AA71"/>
    <mergeCell ref="AI65:AM65"/>
    <mergeCell ref="T63:X63"/>
    <mergeCell ref="Y63:AC63"/>
    <mergeCell ref="T64:X64"/>
    <mergeCell ref="Y64:AC64"/>
    <mergeCell ref="A71:E71"/>
    <mergeCell ref="A72:E72"/>
    <mergeCell ref="A69:G70"/>
    <mergeCell ref="I69:P70"/>
    <mergeCell ref="Q69:R69"/>
    <mergeCell ref="AN45:AR45"/>
    <mergeCell ref="AD45:AH45"/>
    <mergeCell ref="C58:I59"/>
    <mergeCell ref="A50:B51"/>
    <mergeCell ref="AR72:AV72"/>
    <mergeCell ref="AM71:AQ71"/>
    <mergeCell ref="AR69:AX70"/>
    <mergeCell ref="J47:N47"/>
    <mergeCell ref="O47:S47"/>
    <mergeCell ref="Y45:AC45"/>
    <mergeCell ref="J45:N45"/>
    <mergeCell ref="O45:S45"/>
    <mergeCell ref="AE4:AH4"/>
    <mergeCell ref="AB4:AC4"/>
    <mergeCell ref="AQ1:AR2"/>
    <mergeCell ref="AS1:AT2"/>
    <mergeCell ref="A10:G10"/>
    <mergeCell ref="J16:N16"/>
    <mergeCell ref="A16:B17"/>
    <mergeCell ref="BB14:BF15"/>
    <mergeCell ref="Y1:AH3"/>
    <mergeCell ref="AR9:AU9"/>
    <mergeCell ref="AX9:BC9"/>
    <mergeCell ref="A9:G9"/>
    <mergeCell ref="A6:G6"/>
    <mergeCell ref="A7:G7"/>
    <mergeCell ref="AD6:AJ6"/>
    <mergeCell ref="H7:U7"/>
    <mergeCell ref="AR8:AU8"/>
    <mergeCell ref="A8:G8"/>
    <mergeCell ref="H9:AC9"/>
    <mergeCell ref="AK9:AO9"/>
    <mergeCell ref="AW5:BF5"/>
    <mergeCell ref="AZ1:BA2"/>
    <mergeCell ref="BC1:BD2"/>
    <mergeCell ref="AS4:AV4"/>
    <mergeCell ref="AO3:AT3"/>
    <mergeCell ref="AU3:AV3"/>
    <mergeCell ref="AV1:AY2"/>
    <mergeCell ref="AM1:AP2"/>
    <mergeCell ref="X4:X5"/>
    <mergeCell ref="AI4:AI5"/>
    <mergeCell ref="H11:AC11"/>
    <mergeCell ref="BC3:BD3"/>
    <mergeCell ref="BE1:BF2"/>
    <mergeCell ref="AW4:BF4"/>
    <mergeCell ref="BE3:BF3"/>
    <mergeCell ref="AY3:AZ3"/>
    <mergeCell ref="AW3:AX3"/>
    <mergeCell ref="A13:E13"/>
    <mergeCell ref="C14:I15"/>
    <mergeCell ref="O16:S16"/>
    <mergeCell ref="T16:X16"/>
    <mergeCell ref="O15:S15"/>
    <mergeCell ref="Y15:AC15"/>
    <mergeCell ref="X7:AC7"/>
    <mergeCell ref="C16:I17"/>
    <mergeCell ref="A11:G11"/>
    <mergeCell ref="T17:X17"/>
    <mergeCell ref="A12:G12"/>
    <mergeCell ref="A14:B15"/>
    <mergeCell ref="J15:N15"/>
    <mergeCell ref="AD12:AJ12"/>
    <mergeCell ref="AK6:BF6"/>
    <mergeCell ref="H8:AC8"/>
    <mergeCell ref="H6:U6"/>
    <mergeCell ref="V6:W6"/>
    <mergeCell ref="X6:AC6"/>
    <mergeCell ref="AS5:AV5"/>
    <mergeCell ref="AK5:AN5"/>
    <mergeCell ref="AM13:AS13"/>
    <mergeCell ref="AD10:AJ10"/>
    <mergeCell ref="AD11:AJ11"/>
    <mergeCell ref="BA3:BB3"/>
    <mergeCell ref="AD8:AJ8"/>
    <mergeCell ref="AX8:BC8"/>
    <mergeCell ref="A20:B21"/>
    <mergeCell ref="J17:N17"/>
    <mergeCell ref="J48:N48"/>
    <mergeCell ref="O48:S48"/>
    <mergeCell ref="V7:W7"/>
    <mergeCell ref="A34:B35"/>
    <mergeCell ref="A46:B47"/>
    <mergeCell ref="A48:B49"/>
    <mergeCell ref="A40:B41"/>
    <mergeCell ref="C22:I23"/>
    <mergeCell ref="C24:I25"/>
    <mergeCell ref="J46:N46"/>
    <mergeCell ref="O46:S46"/>
    <mergeCell ref="T46:X46"/>
    <mergeCell ref="T40:X40"/>
    <mergeCell ref="J49:N49"/>
    <mergeCell ref="O49:S49"/>
    <mergeCell ref="T49:X49"/>
    <mergeCell ref="C42:I43"/>
    <mergeCell ref="A44:B45"/>
    <mergeCell ref="T48:X48"/>
    <mergeCell ref="O44:S44"/>
    <mergeCell ref="J36:N36"/>
    <mergeCell ref="T35:X35"/>
    <mergeCell ref="C38:I39"/>
    <mergeCell ref="J26:N26"/>
    <mergeCell ref="C36:I37"/>
    <mergeCell ref="O35:S35"/>
    <mergeCell ref="A28:B29"/>
    <mergeCell ref="A30:B31"/>
    <mergeCell ref="C28:I29"/>
    <mergeCell ref="C34:I35"/>
    <mergeCell ref="BO69:BV70"/>
    <mergeCell ref="AS16:AY17"/>
    <mergeCell ref="AD48:AH48"/>
    <mergeCell ref="AD50:AH50"/>
    <mergeCell ref="O51:S51"/>
    <mergeCell ref="A36:B37"/>
    <mergeCell ref="A38:B39"/>
    <mergeCell ref="A32:B33"/>
    <mergeCell ref="Y49:AC49"/>
    <mergeCell ref="A22:B23"/>
    <mergeCell ref="AN51:AR51"/>
    <mergeCell ref="Y51:AC51"/>
    <mergeCell ref="Y47:AC47"/>
    <mergeCell ref="Y44:AC44"/>
    <mergeCell ref="Y42:AC42"/>
    <mergeCell ref="C54:I55"/>
    <mergeCell ref="A52:B53"/>
    <mergeCell ref="A54:B55"/>
    <mergeCell ref="AD54:AH54"/>
    <mergeCell ref="AS50:AY51"/>
    <mergeCell ref="AI50:AM50"/>
    <mergeCell ref="AD51:AH51"/>
    <mergeCell ref="AI51:AM51"/>
    <mergeCell ref="AN50:AR50"/>
    <mergeCell ref="Y50:AC50"/>
    <mergeCell ref="O37:S37"/>
    <mergeCell ref="A18:B19"/>
    <mergeCell ref="J50:N50"/>
    <mergeCell ref="O50:S50"/>
    <mergeCell ref="T37:X37"/>
    <mergeCell ref="BB26:BF27"/>
    <mergeCell ref="A24:B25"/>
    <mergeCell ref="A26:B27"/>
    <mergeCell ref="AT149:AY150"/>
    <mergeCell ref="Q149:V150"/>
    <mergeCell ref="W149:AB150"/>
    <mergeCell ref="AC149:AH150"/>
    <mergeCell ref="AI149:AN150"/>
    <mergeCell ref="AO149:AS150"/>
    <mergeCell ref="H12:AC12"/>
    <mergeCell ref="AT13:AW13"/>
    <mergeCell ref="AX13:BB13"/>
    <mergeCell ref="BC13:BF13"/>
    <mergeCell ref="Q13:W13"/>
    <mergeCell ref="X13:AA13"/>
    <mergeCell ref="F13:L13"/>
    <mergeCell ref="M13:P13"/>
    <mergeCell ref="AB13:AH13"/>
    <mergeCell ref="AI13:AL13"/>
    <mergeCell ref="BB60:BF61"/>
    <mergeCell ref="BB58:BF59"/>
    <mergeCell ref="BB56:BF57"/>
    <mergeCell ref="BB54:BF55"/>
    <mergeCell ref="BB52:BF53"/>
    <mergeCell ref="AZ14:BA15"/>
    <mergeCell ref="A81:AX81"/>
    <mergeCell ref="AY81:BC81"/>
    <mergeCell ref="BD81:BF81"/>
    <mergeCell ref="A56:B57"/>
    <mergeCell ref="A58:B59"/>
    <mergeCell ref="AS38:AY39"/>
    <mergeCell ref="AI34:AM34"/>
    <mergeCell ref="AN34:AR34"/>
    <mergeCell ref="BB16:BF17"/>
    <mergeCell ref="BB50:BF51"/>
    <mergeCell ref="BB48:BF49"/>
    <mergeCell ref="BB46:BF47"/>
    <mergeCell ref="BB44:BF45"/>
    <mergeCell ref="BB42:BF43"/>
    <mergeCell ref="BB40:BF41"/>
    <mergeCell ref="BB38:BF39"/>
    <mergeCell ref="BB36:BF37"/>
    <mergeCell ref="BB34:BF35"/>
    <mergeCell ref="BB32:BF33"/>
    <mergeCell ref="BB30:BF31"/>
    <mergeCell ref="BB28:BF29"/>
    <mergeCell ref="BB64:BF65"/>
    <mergeCell ref="BB62:BF63"/>
    <mergeCell ref="AS60:AY61"/>
    <mergeCell ref="AS62:AY63"/>
    <mergeCell ref="AS42:AY43"/>
    <mergeCell ref="AS32:AY33"/>
    <mergeCell ref="AS34:AY35"/>
    <mergeCell ref="AZ55:BA55"/>
    <mergeCell ref="BB18:BF19"/>
    <mergeCell ref="BB24:BF25"/>
    <mergeCell ref="BB22:BF23"/>
    <mergeCell ref="BB20:BF21"/>
    <mergeCell ref="AZ21:BA21"/>
    <mergeCell ref="AZ22:BA22"/>
    <mergeCell ref="AZ23:BA23"/>
    <mergeCell ref="AZ24:BA24"/>
    <mergeCell ref="AZ25:BA25"/>
    <mergeCell ref="AZ26:BA26"/>
    <mergeCell ref="AZ27:BA27"/>
    <mergeCell ref="AZ28:BA28"/>
    <mergeCell ref="AZ39:BA39"/>
    <mergeCell ref="AZ40:BA40"/>
    <mergeCell ref="AZ41:BA41"/>
    <mergeCell ref="AZ42:BA42"/>
    <mergeCell ref="AZ43:BA43"/>
    <mergeCell ref="AZ16:BA16"/>
    <mergeCell ref="AZ17:BA17"/>
    <mergeCell ref="V151:Z153"/>
    <mergeCell ref="T151:U153"/>
    <mergeCell ref="V154:Z156"/>
    <mergeCell ref="T154:U156"/>
    <mergeCell ref="AG154:AK156"/>
    <mergeCell ref="AE154:AF156"/>
    <mergeCell ref="AG151:AK153"/>
    <mergeCell ref="AE151:AF153"/>
    <mergeCell ref="AR154:AV156"/>
    <mergeCell ref="AP154:AQ156"/>
    <mergeCell ref="AR151:AV153"/>
    <mergeCell ref="AP151:AQ153"/>
    <mergeCell ref="AW155:AY156"/>
    <mergeCell ref="AW154:AY154"/>
    <mergeCell ref="AW152:AY153"/>
    <mergeCell ref="AW151:AY151"/>
    <mergeCell ref="AD36:AH36"/>
    <mergeCell ref="Y30:AC30"/>
    <mergeCell ref="AD30:AH30"/>
    <mergeCell ref="AD37:AH37"/>
    <mergeCell ref="T45:X45"/>
    <mergeCell ref="T44:X44"/>
    <mergeCell ref="AD46:AH46"/>
    <mergeCell ref="T31:X31"/>
    <mergeCell ref="Y35:AC35"/>
    <mergeCell ref="Y39:AC39"/>
    <mergeCell ref="AI40:AM40"/>
    <mergeCell ref="Y36:AC36"/>
    <mergeCell ref="AS20:AY21"/>
    <mergeCell ref="Y22:AC22"/>
    <mergeCell ref="H10:AC10"/>
    <mergeCell ref="J19:N19"/>
    <mergeCell ref="AN48:AR48"/>
    <mergeCell ref="Q72:T72"/>
    <mergeCell ref="U72:V72"/>
    <mergeCell ref="AS48:AY49"/>
    <mergeCell ref="AD47:AH47"/>
    <mergeCell ref="Y46:AC46"/>
    <mergeCell ref="AD49:AH49"/>
    <mergeCell ref="Y48:AC48"/>
    <mergeCell ref="AD43:AH43"/>
    <mergeCell ref="AS44:AY45"/>
    <mergeCell ref="AS46:AY47"/>
    <mergeCell ref="AS40:AY41"/>
    <mergeCell ref="Y40:AC40"/>
    <mergeCell ref="F72:I72"/>
    <mergeCell ref="AI37:AM37"/>
    <mergeCell ref="O34:S34"/>
    <mergeCell ref="C18:I19"/>
    <mergeCell ref="C20:I21"/>
    <mergeCell ref="O36:S36"/>
    <mergeCell ref="C26:I27"/>
    <mergeCell ref="J44:N44"/>
    <mergeCell ref="C32:I33"/>
    <mergeCell ref="J31:N31"/>
    <mergeCell ref="O31:S31"/>
    <mergeCell ref="C44:I45"/>
    <mergeCell ref="C40:I41"/>
    <mergeCell ref="Y31:AC31"/>
    <mergeCell ref="J29:N29"/>
    <mergeCell ref="O29:S29"/>
    <mergeCell ref="T29:X29"/>
  </mergeCells>
  <phoneticPr fontId="2"/>
  <conditionalFormatting sqref="AR7:AT7 CX7:CZ7 AW8:AX11 AZ8:BC11 AR8:AV12 AY8:AY12 CX8:DI12 AS16:AY67 CY16:DE67 J68:AB68 AD68:AL68 AN68:BF68 BP68:CH68 CJ68:CR68 CT68:DL68 AC68:AC69 CI68:CI69 AM68:AM70 CS68:CS70 AN69 CT69 AK69:AL70 AR69:BD70 CQ69:CR70 CX69:DJ70 J89:P156">
    <cfRule type="cellIs" dxfId="1" priority="2" stopIfTrue="1" operator="equal">
      <formula>0</formula>
    </cfRule>
  </conditionalFormatting>
  <printOptions horizontalCentered="1" verticalCentered="1"/>
  <pageMargins left="0" right="0" top="0.19685039370078741" bottom="0" header="0.51181102362204722" footer="0.51181102362204722"/>
  <pageSetup paperSize="9" scale="65" orientation="portrait" r:id="rId1"/>
  <headerFooter alignWithMargins="0"/>
  <rowBreaks count="1" manualBreakCount="1">
    <brk id="82" max="57" man="1"/>
  </rowBreaks>
  <ignoredErrors>
    <ignoredError sqref="BA69"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32919-E844-4783-87FE-29BCD52A1897}">
  <sheetPr>
    <tabColor rgb="FFFFFF00"/>
  </sheetPr>
  <dimension ref="A1:P104"/>
  <sheetViews>
    <sheetView showZeros="0" view="pageBreakPreview" zoomScaleNormal="100" zoomScaleSheetLayoutView="100" workbookViewId="0">
      <selection activeCell="D8" sqref="D8"/>
    </sheetView>
  </sheetViews>
  <sheetFormatPr defaultColWidth="9" defaultRowHeight="13.5"/>
  <cols>
    <col min="1" max="2" width="3.75" style="1" customWidth="1"/>
    <col min="3" max="11" width="10.125" style="1" customWidth="1"/>
    <col min="12" max="16384" width="9" style="1"/>
  </cols>
  <sheetData>
    <row r="1" spans="1:16" ht="25.15" customHeight="1">
      <c r="A1" s="532" t="s">
        <v>279</v>
      </c>
      <c r="B1" s="532"/>
      <c r="C1" s="533"/>
      <c r="D1" s="533"/>
      <c r="E1" s="533"/>
      <c r="F1" s="533"/>
      <c r="G1" s="533"/>
      <c r="H1" s="533"/>
      <c r="I1" s="533"/>
      <c r="J1" s="533"/>
      <c r="K1" s="533"/>
    </row>
    <row r="2" spans="1:16" ht="22.9" customHeight="1">
      <c r="A2" s="58"/>
      <c r="B2" s="58"/>
      <c r="C2" s="59"/>
      <c r="D2" s="59"/>
      <c r="E2" s="59"/>
      <c r="F2" s="59"/>
      <c r="G2" s="59"/>
      <c r="H2" s="66"/>
      <c r="I2" s="66"/>
      <c r="J2" s="66"/>
      <c r="K2" s="59"/>
    </row>
    <row r="3" spans="1:16" ht="12" customHeight="1">
      <c r="A3" s="529" t="s">
        <v>280</v>
      </c>
      <c r="B3" s="525" t="s">
        <v>184</v>
      </c>
      <c r="C3" s="523" t="s">
        <v>285</v>
      </c>
      <c r="D3" s="75" t="s">
        <v>286</v>
      </c>
      <c r="E3" s="60"/>
      <c r="F3" s="60"/>
      <c r="G3" s="60"/>
      <c r="H3" s="500" t="s">
        <v>281</v>
      </c>
      <c r="I3" s="502" t="s">
        <v>282</v>
      </c>
      <c r="J3" s="504" t="s">
        <v>177</v>
      </c>
      <c r="K3" s="506" t="s">
        <v>290</v>
      </c>
    </row>
    <row r="4" spans="1:16" ht="12" customHeight="1">
      <c r="A4" s="530"/>
      <c r="B4" s="526"/>
      <c r="C4" s="524"/>
      <c r="D4" s="64" t="s">
        <v>288</v>
      </c>
      <c r="E4" s="60"/>
      <c r="F4" s="60"/>
      <c r="G4" s="60"/>
      <c r="H4" s="501"/>
      <c r="I4" s="503"/>
      <c r="J4" s="505"/>
      <c r="K4" s="507"/>
    </row>
    <row r="5" spans="1:16" ht="12" customHeight="1">
      <c r="A5" s="530"/>
      <c r="B5" s="526"/>
      <c r="C5" s="524"/>
      <c r="D5" s="76" t="s">
        <v>289</v>
      </c>
      <c r="E5" s="60"/>
      <c r="F5" s="60"/>
      <c r="G5" s="60"/>
      <c r="H5" s="501"/>
      <c r="I5" s="503"/>
      <c r="J5" s="505"/>
      <c r="K5" s="507"/>
    </row>
    <row r="6" spans="1:16" ht="12" customHeight="1">
      <c r="A6" s="530"/>
      <c r="B6" s="526"/>
      <c r="C6" s="524"/>
      <c r="D6" s="85" t="s">
        <v>287</v>
      </c>
      <c r="E6" s="60"/>
      <c r="F6" s="60"/>
      <c r="G6" s="60"/>
      <c r="H6" s="501"/>
      <c r="I6" s="503"/>
      <c r="J6" s="505"/>
      <c r="K6" s="507"/>
    </row>
    <row r="7" spans="1:16" ht="12" customHeight="1">
      <c r="A7" s="530"/>
      <c r="B7" s="513">
        <f>実行予算書!A16</f>
        <v>0</v>
      </c>
      <c r="C7" s="527">
        <f>実行予算書!C16</f>
        <v>0</v>
      </c>
      <c r="D7" s="68">
        <f>実行予算書!J16</f>
        <v>0</v>
      </c>
      <c r="E7" s="68">
        <f>実行予算書!O16</f>
        <v>0</v>
      </c>
      <c r="F7" s="68">
        <f>実行予算書!T16</f>
        <v>0</v>
      </c>
      <c r="G7" s="68">
        <f>実行予算書!Y16</f>
        <v>0</v>
      </c>
      <c r="H7" s="68">
        <f>実行予算書!AD16</f>
        <v>0</v>
      </c>
      <c r="I7" s="68">
        <f>実行予算書!AI16</f>
        <v>0</v>
      </c>
      <c r="J7" s="68">
        <f>実行予算書!AN16</f>
        <v>0</v>
      </c>
      <c r="K7" s="93"/>
      <c r="L7" s="57"/>
    </row>
    <row r="8" spans="1:16" ht="12" customHeight="1">
      <c r="A8" s="530"/>
      <c r="B8" s="514"/>
      <c r="C8" s="512"/>
      <c r="D8" s="77"/>
      <c r="E8" s="77"/>
      <c r="F8" s="77"/>
      <c r="G8" s="77"/>
      <c r="H8" s="77"/>
      <c r="I8" s="77"/>
      <c r="J8" s="77"/>
      <c r="K8" s="67"/>
      <c r="L8" s="57"/>
      <c r="P8" s="65"/>
    </row>
    <row r="9" spans="1:16" ht="12" customHeight="1">
      <c r="A9" s="530"/>
      <c r="B9" s="514"/>
      <c r="C9" s="512"/>
      <c r="D9" s="69">
        <f>実行予算書!J17</f>
        <v>0</v>
      </c>
      <c r="E9" s="70">
        <f>実行予算書!O17</f>
        <v>0</v>
      </c>
      <c r="F9" s="70">
        <f>実行予算書!T17</f>
        <v>0</v>
      </c>
      <c r="G9" s="70">
        <f>実行予算書!Y17</f>
        <v>0</v>
      </c>
      <c r="H9" s="70">
        <f>実行予算書!AD17</f>
        <v>0</v>
      </c>
      <c r="I9" s="70">
        <f>実行予算書!AI17</f>
        <v>0</v>
      </c>
      <c r="J9" s="71">
        <f>実行予算書!AN17</f>
        <v>0</v>
      </c>
      <c r="K9" s="67"/>
      <c r="L9" s="57"/>
    </row>
    <row r="10" spans="1:16" ht="12" customHeight="1">
      <c r="A10" s="530"/>
      <c r="B10" s="515"/>
      <c r="C10" s="528"/>
      <c r="D10" s="94"/>
      <c r="E10" s="94"/>
      <c r="F10" s="94"/>
      <c r="G10" s="94"/>
      <c r="H10" s="94"/>
      <c r="I10" s="94"/>
      <c r="J10" s="95"/>
      <c r="K10" s="96"/>
      <c r="L10" s="57"/>
    </row>
    <row r="11" spans="1:16" ht="12" customHeight="1">
      <c r="A11" s="530"/>
      <c r="B11" s="538">
        <f>実行予算書!A18</f>
        <v>0</v>
      </c>
      <c r="C11" s="512">
        <f>実行予算書!C18</f>
        <v>0</v>
      </c>
      <c r="D11" s="89">
        <f>実行予算書!J18</f>
        <v>0</v>
      </c>
      <c r="E11" s="90">
        <f>実行予算書!O18</f>
        <v>0</v>
      </c>
      <c r="F11" s="90">
        <f>実行予算書!T18</f>
        <v>0</v>
      </c>
      <c r="G11" s="90">
        <f>実行予算書!Y18</f>
        <v>0</v>
      </c>
      <c r="H11" s="90">
        <f>実行予算書!AD18</f>
        <v>0</v>
      </c>
      <c r="I11" s="90">
        <f>実行予算書!AI18</f>
        <v>0</v>
      </c>
      <c r="J11" s="91">
        <f>実行予算書!AN18</f>
        <v>0</v>
      </c>
      <c r="K11" s="67"/>
      <c r="L11" s="57"/>
    </row>
    <row r="12" spans="1:16" ht="12" customHeight="1">
      <c r="A12" s="530"/>
      <c r="B12" s="514"/>
      <c r="C12" s="512"/>
      <c r="D12" s="77"/>
      <c r="E12" s="78"/>
      <c r="F12" s="78"/>
      <c r="G12" s="78"/>
      <c r="H12" s="78"/>
      <c r="I12" s="78"/>
      <c r="J12" s="79"/>
      <c r="K12" s="67"/>
      <c r="L12" s="57"/>
    </row>
    <row r="13" spans="1:16" ht="12" customHeight="1">
      <c r="A13" s="530"/>
      <c r="B13" s="514"/>
      <c r="C13" s="512"/>
      <c r="D13" s="70">
        <f>実行予算書!J19</f>
        <v>0</v>
      </c>
      <c r="E13" s="70">
        <f>実行予算書!O19</f>
        <v>0</v>
      </c>
      <c r="F13" s="70">
        <f>実行予算書!T19</f>
        <v>0</v>
      </c>
      <c r="G13" s="70">
        <f>実行予算書!Y19</f>
        <v>0</v>
      </c>
      <c r="H13" s="70">
        <f>実行予算書!AD19</f>
        <v>0</v>
      </c>
      <c r="I13" s="70">
        <f>実行予算書!AI19</f>
        <v>0</v>
      </c>
      <c r="J13" s="71">
        <f>実行予算書!AN19</f>
        <v>0</v>
      </c>
      <c r="K13" s="67"/>
      <c r="L13" s="57"/>
    </row>
    <row r="14" spans="1:16" ht="12" customHeight="1">
      <c r="A14" s="530"/>
      <c r="B14" s="539"/>
      <c r="C14" s="512"/>
      <c r="D14" s="86"/>
      <c r="E14" s="86"/>
      <c r="F14" s="86"/>
      <c r="G14" s="86"/>
      <c r="H14" s="86"/>
      <c r="I14" s="86"/>
      <c r="J14" s="87"/>
      <c r="K14" s="67"/>
      <c r="L14" s="57"/>
    </row>
    <row r="15" spans="1:16" ht="12" customHeight="1">
      <c r="A15" s="530"/>
      <c r="B15" s="513">
        <f>実行予算書!A20</f>
        <v>0</v>
      </c>
      <c r="C15" s="516">
        <f>実行予算書!C20</f>
        <v>0</v>
      </c>
      <c r="D15" s="97">
        <f>実行予算書!J20</f>
        <v>0</v>
      </c>
      <c r="E15" s="68">
        <f>実行予算書!O20</f>
        <v>0</v>
      </c>
      <c r="F15" s="68">
        <f>実行予算書!T20</f>
        <v>0</v>
      </c>
      <c r="G15" s="68">
        <f>実行予算書!Y20</f>
        <v>0</v>
      </c>
      <c r="H15" s="68">
        <f>実行予算書!AD20</f>
        <v>0</v>
      </c>
      <c r="I15" s="68">
        <f>実行予算書!AI20</f>
        <v>0</v>
      </c>
      <c r="J15" s="98">
        <f>実行予算書!AN20</f>
        <v>0</v>
      </c>
      <c r="K15" s="99"/>
      <c r="L15" s="57"/>
    </row>
    <row r="16" spans="1:16" ht="12" customHeight="1">
      <c r="A16" s="530"/>
      <c r="B16" s="514"/>
      <c r="C16" s="510"/>
      <c r="D16" s="77"/>
      <c r="E16" s="80"/>
      <c r="F16" s="80"/>
      <c r="G16" s="80"/>
      <c r="H16" s="80"/>
      <c r="I16" s="80"/>
      <c r="J16" s="79"/>
      <c r="K16" s="67"/>
      <c r="L16" s="57"/>
    </row>
    <row r="17" spans="1:12" ht="12" customHeight="1">
      <c r="A17" s="530"/>
      <c r="B17" s="514"/>
      <c r="C17" s="510"/>
      <c r="D17" s="70">
        <f>実行予算書!J21</f>
        <v>0</v>
      </c>
      <c r="E17" s="70">
        <f>実行予算書!O21</f>
        <v>0</v>
      </c>
      <c r="F17" s="70">
        <f>実行予算書!T21</f>
        <v>0</v>
      </c>
      <c r="G17" s="70">
        <f>実行予算書!Y21</f>
        <v>0</v>
      </c>
      <c r="H17" s="70">
        <f>実行予算書!AD21</f>
        <v>0</v>
      </c>
      <c r="I17" s="70">
        <f>実行予算書!AI21</f>
        <v>0</v>
      </c>
      <c r="J17" s="71">
        <f>実行予算書!AN21</f>
        <v>0</v>
      </c>
      <c r="K17" s="67"/>
      <c r="L17" s="57"/>
    </row>
    <row r="18" spans="1:12" ht="12" customHeight="1">
      <c r="A18" s="530"/>
      <c r="B18" s="515"/>
      <c r="C18" s="517"/>
      <c r="D18" s="61"/>
      <c r="E18" s="61"/>
      <c r="F18" s="61"/>
      <c r="G18" s="61"/>
      <c r="H18" s="61"/>
      <c r="I18" s="61"/>
      <c r="J18" s="100"/>
      <c r="K18" s="96"/>
      <c r="L18" s="57"/>
    </row>
    <row r="19" spans="1:12" ht="12" customHeight="1">
      <c r="A19" s="530"/>
      <c r="B19" s="508">
        <f>実行予算書!A22</f>
        <v>0</v>
      </c>
      <c r="C19" s="509">
        <f>実行予算書!C22</f>
        <v>0</v>
      </c>
      <c r="D19" s="89">
        <f>実行予算書!J22</f>
        <v>0</v>
      </c>
      <c r="E19" s="90">
        <f>実行予算書!O22</f>
        <v>0</v>
      </c>
      <c r="F19" s="90">
        <f>実行予算書!T22</f>
        <v>0</v>
      </c>
      <c r="G19" s="90">
        <f>実行予算書!Y22</f>
        <v>0</v>
      </c>
      <c r="H19" s="90">
        <f>実行予算書!AD22</f>
        <v>0</v>
      </c>
      <c r="I19" s="90">
        <f>実行予算書!AI22</f>
        <v>0</v>
      </c>
      <c r="J19" s="91">
        <f>実行予算書!AN22</f>
        <v>0</v>
      </c>
      <c r="K19" s="67"/>
      <c r="L19" s="57"/>
    </row>
    <row r="20" spans="1:12" ht="12" customHeight="1">
      <c r="A20" s="530"/>
      <c r="B20" s="508"/>
      <c r="C20" s="510"/>
      <c r="D20" s="77"/>
      <c r="E20" s="80"/>
      <c r="F20" s="80"/>
      <c r="G20" s="80"/>
      <c r="H20" s="80"/>
      <c r="I20" s="80"/>
      <c r="J20" s="79"/>
      <c r="K20" s="67"/>
      <c r="L20" s="57"/>
    </row>
    <row r="21" spans="1:12" ht="12" customHeight="1">
      <c r="A21" s="530"/>
      <c r="B21" s="508"/>
      <c r="C21" s="510"/>
      <c r="D21" s="72">
        <f>実行予算書!J23</f>
        <v>0</v>
      </c>
      <c r="E21" s="73">
        <f>実行予算書!O23</f>
        <v>0</v>
      </c>
      <c r="F21" s="73">
        <f>実行予算書!T23</f>
        <v>0</v>
      </c>
      <c r="G21" s="73">
        <f>実行予算書!Y23</f>
        <v>0</v>
      </c>
      <c r="H21" s="73">
        <f>実行予算書!AD23</f>
        <v>0</v>
      </c>
      <c r="I21" s="73">
        <f>実行予算書!AI23</f>
        <v>0</v>
      </c>
      <c r="J21" s="74">
        <f>実行予算書!AN23</f>
        <v>0</v>
      </c>
      <c r="K21" s="67"/>
      <c r="L21" s="57"/>
    </row>
    <row r="22" spans="1:12" ht="12" customHeight="1">
      <c r="A22" s="530"/>
      <c r="B22" s="508"/>
      <c r="C22" s="511"/>
      <c r="D22" s="86"/>
      <c r="E22" s="86"/>
      <c r="F22" s="86"/>
      <c r="G22" s="86"/>
      <c r="H22" s="86"/>
      <c r="I22" s="86"/>
      <c r="J22" s="87"/>
      <c r="K22" s="67"/>
      <c r="L22" s="57"/>
    </row>
    <row r="23" spans="1:12" ht="12" customHeight="1">
      <c r="A23" s="530"/>
      <c r="B23" s="518">
        <f>実行予算書!A24</f>
        <v>0</v>
      </c>
      <c r="C23" s="516">
        <f>実行予算書!C24</f>
        <v>0</v>
      </c>
      <c r="D23" s="97">
        <f>実行予算書!J24</f>
        <v>0</v>
      </c>
      <c r="E23" s="68">
        <f>実行予算書!O24</f>
        <v>0</v>
      </c>
      <c r="F23" s="68">
        <f>実行予算書!T24</f>
        <v>0</v>
      </c>
      <c r="G23" s="68">
        <f>実行予算書!Y24</f>
        <v>0</v>
      </c>
      <c r="H23" s="68">
        <f>実行予算書!AD24</f>
        <v>0</v>
      </c>
      <c r="I23" s="68">
        <f>実行予算書!AI24</f>
        <v>0</v>
      </c>
      <c r="J23" s="98">
        <f>実行予算書!AN24</f>
        <v>0</v>
      </c>
      <c r="K23" s="99"/>
      <c r="L23" s="57"/>
    </row>
    <row r="24" spans="1:12" ht="12" customHeight="1">
      <c r="A24" s="530"/>
      <c r="B24" s="508"/>
      <c r="C24" s="510"/>
      <c r="D24" s="77"/>
      <c r="E24" s="78"/>
      <c r="F24" s="78"/>
      <c r="G24" s="78"/>
      <c r="H24" s="78"/>
      <c r="I24" s="78"/>
      <c r="J24" s="79"/>
      <c r="K24" s="67"/>
      <c r="L24" s="57"/>
    </row>
    <row r="25" spans="1:12" ht="12" customHeight="1">
      <c r="A25" s="530"/>
      <c r="B25" s="508"/>
      <c r="C25" s="510"/>
      <c r="D25" s="72">
        <f>実行予算書!J25</f>
        <v>0</v>
      </c>
      <c r="E25" s="73">
        <f>実行予算書!O25</f>
        <v>0</v>
      </c>
      <c r="F25" s="73">
        <f>実行予算書!T25</f>
        <v>0</v>
      </c>
      <c r="G25" s="73">
        <f>実行予算書!Y25</f>
        <v>0</v>
      </c>
      <c r="H25" s="73">
        <f>実行予算書!AD25</f>
        <v>0</v>
      </c>
      <c r="I25" s="73">
        <f>実行予算書!AI25</f>
        <v>0</v>
      </c>
      <c r="J25" s="74">
        <f>実行予算書!AN25</f>
        <v>0</v>
      </c>
      <c r="K25" s="67"/>
      <c r="L25" s="57"/>
    </row>
    <row r="26" spans="1:12" ht="12" customHeight="1">
      <c r="A26" s="530"/>
      <c r="B26" s="519"/>
      <c r="C26" s="517"/>
      <c r="D26" s="101"/>
      <c r="E26" s="101"/>
      <c r="F26" s="101"/>
      <c r="G26" s="101"/>
      <c r="H26" s="101"/>
      <c r="I26" s="101"/>
      <c r="J26" s="100"/>
      <c r="K26" s="96"/>
      <c r="L26" s="57"/>
    </row>
    <row r="27" spans="1:12" ht="12" customHeight="1">
      <c r="A27" s="530"/>
      <c r="B27" s="508">
        <f>実行予算書!A26</f>
        <v>0</v>
      </c>
      <c r="C27" s="509">
        <f>実行予算書!C26</f>
        <v>0</v>
      </c>
      <c r="D27" s="89">
        <f>実行予算書!J26</f>
        <v>0</v>
      </c>
      <c r="E27" s="90">
        <f>実行予算書!O26</f>
        <v>0</v>
      </c>
      <c r="F27" s="90">
        <f>実行予算書!T26</f>
        <v>0</v>
      </c>
      <c r="G27" s="90">
        <f>実行予算書!Y26</f>
        <v>0</v>
      </c>
      <c r="H27" s="90">
        <f>実行予算書!AD26</f>
        <v>0</v>
      </c>
      <c r="I27" s="90">
        <f>実行予算書!AI26</f>
        <v>0</v>
      </c>
      <c r="J27" s="91">
        <f>実行予算書!AN26</f>
        <v>0</v>
      </c>
      <c r="K27" s="67"/>
      <c r="L27" s="57"/>
    </row>
    <row r="28" spans="1:12" ht="12" customHeight="1">
      <c r="A28" s="530"/>
      <c r="B28" s="508"/>
      <c r="C28" s="510"/>
      <c r="D28" s="77"/>
      <c r="E28" s="80"/>
      <c r="F28" s="80"/>
      <c r="G28" s="80"/>
      <c r="H28" s="80"/>
      <c r="I28" s="80"/>
      <c r="J28" s="79"/>
      <c r="K28" s="67"/>
      <c r="L28" s="57"/>
    </row>
    <row r="29" spans="1:12" ht="12" customHeight="1">
      <c r="A29" s="530"/>
      <c r="B29" s="508"/>
      <c r="C29" s="510"/>
      <c r="D29" s="72">
        <f>実行予算書!J27</f>
        <v>0</v>
      </c>
      <c r="E29" s="73">
        <f>実行予算書!O27</f>
        <v>0</v>
      </c>
      <c r="F29" s="73">
        <f>実行予算書!T27</f>
        <v>0</v>
      </c>
      <c r="G29" s="73">
        <f>実行予算書!Y27</f>
        <v>0</v>
      </c>
      <c r="H29" s="73">
        <f>実行予算書!AD27</f>
        <v>0</v>
      </c>
      <c r="I29" s="73">
        <f>実行予算書!AI27</f>
        <v>0</v>
      </c>
      <c r="J29" s="74">
        <f>実行予算書!AN27</f>
        <v>0</v>
      </c>
      <c r="K29" s="67"/>
      <c r="L29" s="57"/>
    </row>
    <row r="30" spans="1:12" ht="12" customHeight="1">
      <c r="A30" s="530"/>
      <c r="B30" s="508"/>
      <c r="C30" s="511"/>
      <c r="D30" s="88"/>
      <c r="E30" s="88"/>
      <c r="F30" s="88"/>
      <c r="G30" s="88"/>
      <c r="H30" s="88"/>
      <c r="I30" s="88"/>
      <c r="J30" s="87"/>
      <c r="K30" s="67"/>
      <c r="L30" s="57"/>
    </row>
    <row r="31" spans="1:12" ht="12" customHeight="1">
      <c r="A31" s="530"/>
      <c r="B31" s="518">
        <f>実行予算書!A28</f>
        <v>0</v>
      </c>
      <c r="C31" s="516">
        <f>実行予算書!C28</f>
        <v>0</v>
      </c>
      <c r="D31" s="97">
        <f>実行予算書!J28</f>
        <v>0</v>
      </c>
      <c r="E31" s="68">
        <f>実行予算書!O28</f>
        <v>0</v>
      </c>
      <c r="F31" s="68">
        <f>実行予算書!T28</f>
        <v>0</v>
      </c>
      <c r="G31" s="68">
        <f>実行予算書!Y28</f>
        <v>0</v>
      </c>
      <c r="H31" s="68">
        <f>実行予算書!AD28</f>
        <v>0</v>
      </c>
      <c r="I31" s="68">
        <f>実行予算書!AI28</f>
        <v>0</v>
      </c>
      <c r="J31" s="98">
        <f>実行予算書!AN28</f>
        <v>0</v>
      </c>
      <c r="K31" s="99"/>
      <c r="L31" s="57"/>
    </row>
    <row r="32" spans="1:12" ht="12" customHeight="1">
      <c r="A32" s="530"/>
      <c r="B32" s="508"/>
      <c r="C32" s="510"/>
      <c r="D32" s="77"/>
      <c r="E32" s="78"/>
      <c r="F32" s="78"/>
      <c r="G32" s="78"/>
      <c r="H32" s="78"/>
      <c r="I32" s="78"/>
      <c r="J32" s="79"/>
      <c r="K32" s="67"/>
      <c r="L32" s="57"/>
    </row>
    <row r="33" spans="1:12" ht="12" customHeight="1">
      <c r="A33" s="530"/>
      <c r="B33" s="508"/>
      <c r="C33" s="510"/>
      <c r="D33" s="72">
        <f>実行予算書!J29</f>
        <v>0</v>
      </c>
      <c r="E33" s="73">
        <f>実行予算書!O29</f>
        <v>0</v>
      </c>
      <c r="F33" s="73">
        <f>実行予算書!T29</f>
        <v>0</v>
      </c>
      <c r="G33" s="73">
        <f>実行予算書!Y29</f>
        <v>0</v>
      </c>
      <c r="H33" s="73">
        <f>実行予算書!AD29</f>
        <v>0</v>
      </c>
      <c r="I33" s="73">
        <f>実行予算書!AI29</f>
        <v>0</v>
      </c>
      <c r="J33" s="74">
        <f>実行予算書!AN29</f>
        <v>0</v>
      </c>
      <c r="K33" s="67"/>
      <c r="L33" s="57"/>
    </row>
    <row r="34" spans="1:12" ht="12" customHeight="1">
      <c r="A34" s="530"/>
      <c r="B34" s="519"/>
      <c r="C34" s="517"/>
      <c r="D34" s="101"/>
      <c r="E34" s="101"/>
      <c r="F34" s="101"/>
      <c r="G34" s="101"/>
      <c r="H34" s="101"/>
      <c r="I34" s="101"/>
      <c r="J34" s="100"/>
      <c r="K34" s="96"/>
      <c r="L34" s="57"/>
    </row>
    <row r="35" spans="1:12" ht="12" customHeight="1">
      <c r="A35" s="530"/>
      <c r="B35" s="508">
        <f>実行予算書!A30</f>
        <v>0</v>
      </c>
      <c r="C35" s="509">
        <f>実行予算書!C30</f>
        <v>0</v>
      </c>
      <c r="D35" s="89">
        <f>実行予算書!J30</f>
        <v>0</v>
      </c>
      <c r="E35" s="90">
        <f>実行予算書!O30</f>
        <v>0</v>
      </c>
      <c r="F35" s="90">
        <f>実行予算書!T30</f>
        <v>0</v>
      </c>
      <c r="G35" s="90">
        <f>実行予算書!Y30</f>
        <v>0</v>
      </c>
      <c r="H35" s="90">
        <f>実行予算書!AD30</f>
        <v>0</v>
      </c>
      <c r="I35" s="90">
        <f>実行予算書!AI30</f>
        <v>0</v>
      </c>
      <c r="J35" s="91">
        <f>実行予算書!AN30</f>
        <v>0</v>
      </c>
      <c r="K35" s="67"/>
      <c r="L35" s="57"/>
    </row>
    <row r="36" spans="1:12" ht="12" customHeight="1">
      <c r="A36" s="530"/>
      <c r="B36" s="508"/>
      <c r="C36" s="510"/>
      <c r="D36" s="77"/>
      <c r="E36" s="80"/>
      <c r="F36" s="80"/>
      <c r="G36" s="80"/>
      <c r="H36" s="80"/>
      <c r="I36" s="80"/>
      <c r="J36" s="79"/>
      <c r="K36" s="67"/>
      <c r="L36" s="57"/>
    </row>
    <row r="37" spans="1:12" ht="12" customHeight="1">
      <c r="A37" s="530"/>
      <c r="B37" s="508"/>
      <c r="C37" s="510"/>
      <c r="D37" s="72">
        <f>実行予算書!J31</f>
        <v>0</v>
      </c>
      <c r="E37" s="73">
        <f>実行予算書!O31</f>
        <v>0</v>
      </c>
      <c r="F37" s="73">
        <f>実行予算書!T31</f>
        <v>0</v>
      </c>
      <c r="G37" s="73">
        <f>実行予算書!Y31</f>
        <v>0</v>
      </c>
      <c r="H37" s="73">
        <f>実行予算書!AD31</f>
        <v>0</v>
      </c>
      <c r="I37" s="73">
        <f>実行予算書!AI31</f>
        <v>0</v>
      </c>
      <c r="J37" s="74">
        <f>実行予算書!AN31</f>
        <v>0</v>
      </c>
      <c r="K37" s="67"/>
      <c r="L37" s="57"/>
    </row>
    <row r="38" spans="1:12" ht="12" customHeight="1">
      <c r="A38" s="530"/>
      <c r="B38" s="508"/>
      <c r="C38" s="511"/>
      <c r="D38" s="88"/>
      <c r="E38" s="88"/>
      <c r="F38" s="88"/>
      <c r="G38" s="88"/>
      <c r="H38" s="88"/>
      <c r="I38" s="88"/>
      <c r="J38" s="87"/>
      <c r="K38" s="67"/>
      <c r="L38" s="57"/>
    </row>
    <row r="39" spans="1:12" ht="12" customHeight="1">
      <c r="A39" s="530"/>
      <c r="B39" s="518">
        <f>実行予算書!A32</f>
        <v>0</v>
      </c>
      <c r="C39" s="516">
        <f>実行予算書!C32</f>
        <v>0</v>
      </c>
      <c r="D39" s="97">
        <f>実行予算書!J32</f>
        <v>0</v>
      </c>
      <c r="E39" s="68">
        <f>実行予算書!O32</f>
        <v>0</v>
      </c>
      <c r="F39" s="68">
        <f>実行予算書!T32</f>
        <v>0</v>
      </c>
      <c r="G39" s="68">
        <f>実行予算書!Y32</f>
        <v>0</v>
      </c>
      <c r="H39" s="68">
        <f>実行予算書!AD32</f>
        <v>0</v>
      </c>
      <c r="I39" s="68">
        <f>実行予算書!AI32</f>
        <v>0</v>
      </c>
      <c r="J39" s="98">
        <f>実行予算書!AN32</f>
        <v>0</v>
      </c>
      <c r="K39" s="99"/>
      <c r="L39" s="57"/>
    </row>
    <row r="40" spans="1:12" ht="12" customHeight="1">
      <c r="A40" s="530"/>
      <c r="B40" s="508"/>
      <c r="C40" s="510"/>
      <c r="D40" s="77"/>
      <c r="E40" s="80"/>
      <c r="F40" s="80"/>
      <c r="G40" s="80"/>
      <c r="H40" s="80"/>
      <c r="I40" s="80"/>
      <c r="J40" s="79"/>
      <c r="K40" s="67"/>
      <c r="L40" s="57"/>
    </row>
    <row r="41" spans="1:12" ht="12" customHeight="1">
      <c r="A41" s="530"/>
      <c r="B41" s="508"/>
      <c r="C41" s="510"/>
      <c r="D41" s="72">
        <f>実行予算書!J33</f>
        <v>0</v>
      </c>
      <c r="E41" s="73">
        <f>実行予算書!O33</f>
        <v>0</v>
      </c>
      <c r="F41" s="73">
        <f>実行予算書!T33</f>
        <v>0</v>
      </c>
      <c r="G41" s="73">
        <f>実行予算書!Y33</f>
        <v>0</v>
      </c>
      <c r="H41" s="73">
        <f>実行予算書!AD33</f>
        <v>0</v>
      </c>
      <c r="I41" s="73">
        <f>実行予算書!AI33</f>
        <v>0</v>
      </c>
      <c r="J41" s="74">
        <f>実行予算書!AN33</f>
        <v>0</v>
      </c>
      <c r="K41" s="67"/>
      <c r="L41" s="57"/>
    </row>
    <row r="42" spans="1:12" ht="12" customHeight="1">
      <c r="A42" s="530"/>
      <c r="B42" s="519"/>
      <c r="C42" s="517"/>
      <c r="D42" s="101"/>
      <c r="E42" s="101"/>
      <c r="F42" s="101"/>
      <c r="G42" s="101"/>
      <c r="H42" s="101"/>
      <c r="I42" s="101"/>
      <c r="J42" s="100"/>
      <c r="K42" s="96"/>
      <c r="L42" s="57"/>
    </row>
    <row r="43" spans="1:12" ht="12" customHeight="1">
      <c r="A43" s="530"/>
      <c r="B43" s="508">
        <f>実行予算書!A34</f>
        <v>0</v>
      </c>
      <c r="C43" s="509">
        <f>実行予算書!C34</f>
        <v>0</v>
      </c>
      <c r="D43" s="89">
        <f>実行予算書!J34</f>
        <v>0</v>
      </c>
      <c r="E43" s="90">
        <f>実行予算書!O34</f>
        <v>0</v>
      </c>
      <c r="F43" s="90">
        <f>実行予算書!T34</f>
        <v>0</v>
      </c>
      <c r="G43" s="90">
        <f>実行予算書!Y34</f>
        <v>0</v>
      </c>
      <c r="H43" s="90">
        <f>実行予算書!AD34</f>
        <v>0</v>
      </c>
      <c r="I43" s="90">
        <f>実行予算書!AI34</f>
        <v>0</v>
      </c>
      <c r="J43" s="91">
        <f>実行予算書!AN34</f>
        <v>0</v>
      </c>
      <c r="K43" s="67"/>
      <c r="L43" s="57"/>
    </row>
    <row r="44" spans="1:12" ht="12" customHeight="1">
      <c r="A44" s="530"/>
      <c r="B44" s="508"/>
      <c r="C44" s="510"/>
      <c r="D44" s="77"/>
      <c r="E44" s="78"/>
      <c r="F44" s="78"/>
      <c r="G44" s="78"/>
      <c r="H44" s="78"/>
      <c r="I44" s="78"/>
      <c r="J44" s="79"/>
      <c r="K44" s="67"/>
      <c r="L44" s="57"/>
    </row>
    <row r="45" spans="1:12" ht="12" customHeight="1">
      <c r="A45" s="530"/>
      <c r="B45" s="508"/>
      <c r="C45" s="510"/>
      <c r="D45" s="72">
        <f>実行予算書!J35</f>
        <v>0</v>
      </c>
      <c r="E45" s="73">
        <f>実行予算書!O35</f>
        <v>0</v>
      </c>
      <c r="F45" s="73">
        <f>実行予算書!T35</f>
        <v>0</v>
      </c>
      <c r="G45" s="73">
        <f>実行予算書!Y35</f>
        <v>0</v>
      </c>
      <c r="H45" s="73">
        <f>実行予算書!AD35</f>
        <v>0</v>
      </c>
      <c r="I45" s="73">
        <f>実行予算書!AI35</f>
        <v>0</v>
      </c>
      <c r="J45" s="74">
        <f>実行予算書!AN35</f>
        <v>0</v>
      </c>
      <c r="K45" s="67"/>
      <c r="L45" s="57"/>
    </row>
    <row r="46" spans="1:12" ht="12" customHeight="1">
      <c r="A46" s="530"/>
      <c r="B46" s="508"/>
      <c r="C46" s="511"/>
      <c r="D46" s="86"/>
      <c r="E46" s="86"/>
      <c r="F46" s="86"/>
      <c r="G46" s="86"/>
      <c r="H46" s="86"/>
      <c r="I46" s="86"/>
      <c r="J46" s="87"/>
      <c r="K46" s="67"/>
      <c r="L46" s="57"/>
    </row>
    <row r="47" spans="1:12" ht="12" customHeight="1">
      <c r="A47" s="530"/>
      <c r="B47" s="518">
        <f>実行予算書!A36</f>
        <v>0</v>
      </c>
      <c r="C47" s="516">
        <f>実行予算書!C36</f>
        <v>0</v>
      </c>
      <c r="D47" s="97">
        <f>実行予算書!J36</f>
        <v>0</v>
      </c>
      <c r="E47" s="68">
        <f>実行予算書!O36</f>
        <v>0</v>
      </c>
      <c r="F47" s="68">
        <f>実行予算書!T36</f>
        <v>0</v>
      </c>
      <c r="G47" s="68">
        <f>実行予算書!Y36</f>
        <v>0</v>
      </c>
      <c r="H47" s="68">
        <f>実行予算書!AD36</f>
        <v>0</v>
      </c>
      <c r="I47" s="68">
        <f>実行予算書!AI36</f>
        <v>0</v>
      </c>
      <c r="J47" s="98">
        <f>実行予算書!AN36</f>
        <v>0</v>
      </c>
      <c r="K47" s="99"/>
      <c r="L47" s="57"/>
    </row>
    <row r="48" spans="1:12" ht="12" customHeight="1">
      <c r="A48" s="530"/>
      <c r="B48" s="508"/>
      <c r="C48" s="510"/>
      <c r="D48" s="77"/>
      <c r="E48" s="80"/>
      <c r="F48" s="80"/>
      <c r="G48" s="80"/>
      <c r="H48" s="80"/>
      <c r="I48" s="80"/>
      <c r="J48" s="79"/>
      <c r="K48" s="67"/>
      <c r="L48" s="57"/>
    </row>
    <row r="49" spans="1:12" ht="12" customHeight="1">
      <c r="A49" s="530"/>
      <c r="B49" s="508"/>
      <c r="C49" s="510"/>
      <c r="D49" s="81">
        <f>実行予算書!J37</f>
        <v>0</v>
      </c>
      <c r="E49" s="81">
        <f>実行予算書!O37</f>
        <v>0</v>
      </c>
      <c r="F49" s="81">
        <f>実行予算書!T37</f>
        <v>0</v>
      </c>
      <c r="G49" s="81">
        <f>実行予算書!Y37</f>
        <v>0</v>
      </c>
      <c r="H49" s="81">
        <f>実行予算書!AD37</f>
        <v>0</v>
      </c>
      <c r="I49" s="81">
        <f>実行予算書!AI37</f>
        <v>0</v>
      </c>
      <c r="J49" s="82">
        <f>実行予算書!AN37</f>
        <v>0</v>
      </c>
      <c r="K49" s="67"/>
      <c r="L49" s="57"/>
    </row>
    <row r="50" spans="1:12" ht="12" customHeight="1">
      <c r="A50" s="530"/>
      <c r="B50" s="519"/>
      <c r="C50" s="517"/>
      <c r="D50" s="61"/>
      <c r="E50" s="61"/>
      <c r="F50" s="61"/>
      <c r="G50" s="61"/>
      <c r="H50" s="61"/>
      <c r="I50" s="61"/>
      <c r="J50" s="100"/>
      <c r="K50" s="96"/>
      <c r="L50" s="57"/>
    </row>
    <row r="51" spans="1:12" ht="12" customHeight="1">
      <c r="A51" s="530"/>
      <c r="B51" s="508">
        <f>実行予算書!A38</f>
        <v>0</v>
      </c>
      <c r="C51" s="509">
        <f>実行予算書!C38</f>
        <v>0</v>
      </c>
      <c r="D51" s="89">
        <f>実行予算書!J38</f>
        <v>0</v>
      </c>
      <c r="E51" s="89">
        <f>実行予算書!O38</f>
        <v>0</v>
      </c>
      <c r="F51" s="89">
        <f>実行予算書!T38</f>
        <v>0</v>
      </c>
      <c r="G51" s="89">
        <f>実行予算書!Y38</f>
        <v>0</v>
      </c>
      <c r="H51" s="89">
        <f>実行予算書!AD38</f>
        <v>0</v>
      </c>
      <c r="I51" s="89">
        <f>実行予算書!AI38</f>
        <v>0</v>
      </c>
      <c r="J51" s="92">
        <f>実行予算書!AN38</f>
        <v>0</v>
      </c>
      <c r="K51" s="67"/>
      <c r="L51" s="57"/>
    </row>
    <row r="52" spans="1:12" ht="12" customHeight="1">
      <c r="A52" s="530"/>
      <c r="B52" s="508"/>
      <c r="C52" s="510"/>
      <c r="D52" s="77"/>
      <c r="E52" s="78"/>
      <c r="F52" s="78"/>
      <c r="G52" s="78"/>
      <c r="H52" s="78"/>
      <c r="I52" s="78"/>
      <c r="J52" s="79"/>
      <c r="K52" s="67"/>
      <c r="L52" s="57"/>
    </row>
    <row r="53" spans="1:12" ht="12" customHeight="1">
      <c r="A53" s="530"/>
      <c r="B53" s="508"/>
      <c r="C53" s="510"/>
      <c r="D53" s="81">
        <f>実行予算書!J39</f>
        <v>0</v>
      </c>
      <c r="E53" s="81">
        <f>実行予算書!O39</f>
        <v>0</v>
      </c>
      <c r="F53" s="81">
        <f>実行予算書!T39</f>
        <v>0</v>
      </c>
      <c r="G53" s="81">
        <f>実行予算書!Y39</f>
        <v>0</v>
      </c>
      <c r="H53" s="81">
        <f>実行予算書!AD39</f>
        <v>0</v>
      </c>
      <c r="I53" s="81">
        <f>実行予算書!AI39</f>
        <v>0</v>
      </c>
      <c r="J53" s="82">
        <f>実行予算書!AN39</f>
        <v>0</v>
      </c>
      <c r="K53" s="67"/>
      <c r="L53" s="57"/>
    </row>
    <row r="54" spans="1:12" ht="12" customHeight="1">
      <c r="A54" s="530"/>
      <c r="B54" s="508"/>
      <c r="C54" s="511"/>
      <c r="D54" s="86"/>
      <c r="E54" s="86"/>
      <c r="F54" s="86"/>
      <c r="G54" s="86"/>
      <c r="H54" s="86"/>
      <c r="I54" s="86"/>
      <c r="J54" s="87"/>
      <c r="K54" s="67"/>
      <c r="L54" s="57"/>
    </row>
    <row r="55" spans="1:12" ht="12" customHeight="1">
      <c r="A55" s="530"/>
      <c r="B55" s="518">
        <f>実行予算書!A40</f>
        <v>0</v>
      </c>
      <c r="C55" s="516">
        <f>実行予算書!C40</f>
        <v>0</v>
      </c>
      <c r="D55" s="102">
        <f>実行予算書!J40</f>
        <v>0</v>
      </c>
      <c r="E55" s="102">
        <f>実行予算書!O40</f>
        <v>0</v>
      </c>
      <c r="F55" s="102">
        <f>実行予算書!T40</f>
        <v>0</v>
      </c>
      <c r="G55" s="102">
        <f>実行予算書!Y40</f>
        <v>0</v>
      </c>
      <c r="H55" s="102">
        <f>実行予算書!AD40</f>
        <v>0</v>
      </c>
      <c r="I55" s="102">
        <f>実行予算書!AI40</f>
        <v>0</v>
      </c>
      <c r="J55" s="103">
        <f>実行予算書!AN40</f>
        <v>0</v>
      </c>
      <c r="K55" s="99"/>
      <c r="L55" s="57"/>
    </row>
    <row r="56" spans="1:12" ht="12" customHeight="1">
      <c r="A56" s="530"/>
      <c r="B56" s="508"/>
      <c r="C56" s="510"/>
      <c r="D56" s="77"/>
      <c r="E56" s="80"/>
      <c r="F56" s="80"/>
      <c r="G56" s="80"/>
      <c r="H56" s="80"/>
      <c r="I56" s="80"/>
      <c r="J56" s="79"/>
      <c r="K56" s="67"/>
      <c r="L56" s="57"/>
    </row>
    <row r="57" spans="1:12" ht="12" customHeight="1">
      <c r="A57" s="530"/>
      <c r="B57" s="508"/>
      <c r="C57" s="510"/>
      <c r="D57" s="81">
        <f>実行予算書!J41</f>
        <v>0</v>
      </c>
      <c r="E57" s="81">
        <f>実行予算書!O41</f>
        <v>0</v>
      </c>
      <c r="F57" s="81">
        <f>実行予算書!T41</f>
        <v>0</v>
      </c>
      <c r="G57" s="81">
        <f>実行予算書!Y41</f>
        <v>0</v>
      </c>
      <c r="H57" s="81">
        <f>実行予算書!AD41</f>
        <v>0</v>
      </c>
      <c r="I57" s="81">
        <f>実行予算書!AI41</f>
        <v>0</v>
      </c>
      <c r="J57" s="82">
        <f>実行予算書!AN41</f>
        <v>0</v>
      </c>
      <c r="K57" s="67"/>
      <c r="L57" s="57"/>
    </row>
    <row r="58" spans="1:12" ht="12" customHeight="1">
      <c r="A58" s="530"/>
      <c r="B58" s="519"/>
      <c r="C58" s="517"/>
      <c r="D58" s="61"/>
      <c r="E58" s="61"/>
      <c r="F58" s="61"/>
      <c r="G58" s="61"/>
      <c r="H58" s="61"/>
      <c r="I58" s="61"/>
      <c r="J58" s="100"/>
      <c r="K58" s="96"/>
      <c r="L58" s="57"/>
    </row>
    <row r="59" spans="1:12" ht="12" customHeight="1">
      <c r="A59" s="530"/>
      <c r="B59" s="508">
        <f>実行予算書!A42</f>
        <v>0</v>
      </c>
      <c r="C59" s="509">
        <f>実行予算書!C42</f>
        <v>0</v>
      </c>
      <c r="D59" s="89">
        <f>実行予算書!J42</f>
        <v>0</v>
      </c>
      <c r="E59" s="89">
        <f>実行予算書!O42</f>
        <v>0</v>
      </c>
      <c r="F59" s="89">
        <f>実行予算書!T42</f>
        <v>0</v>
      </c>
      <c r="G59" s="89">
        <f>実行予算書!Y42</f>
        <v>0</v>
      </c>
      <c r="H59" s="89">
        <f>実行予算書!AD42</f>
        <v>0</v>
      </c>
      <c r="I59" s="89">
        <f>実行予算書!AI42</f>
        <v>0</v>
      </c>
      <c r="J59" s="92">
        <f>実行予算書!AN42</f>
        <v>0</v>
      </c>
      <c r="K59" s="67"/>
      <c r="L59" s="57"/>
    </row>
    <row r="60" spans="1:12" ht="12" customHeight="1">
      <c r="A60" s="530"/>
      <c r="B60" s="508"/>
      <c r="C60" s="510"/>
      <c r="D60" s="77"/>
      <c r="E60" s="80"/>
      <c r="F60" s="80"/>
      <c r="G60" s="80"/>
      <c r="H60" s="80"/>
      <c r="I60" s="80"/>
      <c r="J60" s="79"/>
      <c r="K60" s="67"/>
      <c r="L60" s="57"/>
    </row>
    <row r="61" spans="1:12" ht="12" customHeight="1">
      <c r="A61" s="530"/>
      <c r="B61" s="508"/>
      <c r="C61" s="510"/>
      <c r="D61" s="83">
        <f>実行予算書!J43</f>
        <v>0</v>
      </c>
      <c r="E61" s="83">
        <f>実行予算書!O43</f>
        <v>0</v>
      </c>
      <c r="F61" s="83">
        <f>実行予算書!T43</f>
        <v>0</v>
      </c>
      <c r="G61" s="83">
        <f>実行予算書!Y43</f>
        <v>0</v>
      </c>
      <c r="H61" s="83">
        <f>実行予算書!AD43</f>
        <v>0</v>
      </c>
      <c r="I61" s="83">
        <f>実行予算書!AI43</f>
        <v>0</v>
      </c>
      <c r="J61" s="71">
        <f>実行予算書!AN43</f>
        <v>0</v>
      </c>
      <c r="K61" s="67"/>
      <c r="L61" s="57"/>
    </row>
    <row r="62" spans="1:12" ht="12" customHeight="1">
      <c r="A62" s="530"/>
      <c r="B62" s="508"/>
      <c r="C62" s="511"/>
      <c r="D62" s="86"/>
      <c r="E62" s="86"/>
      <c r="F62" s="86"/>
      <c r="G62" s="86"/>
      <c r="H62" s="86"/>
      <c r="I62" s="86"/>
      <c r="J62" s="87"/>
      <c r="K62" s="67"/>
      <c r="L62" s="57"/>
    </row>
    <row r="63" spans="1:12" ht="12" customHeight="1">
      <c r="A63" s="530"/>
      <c r="B63" s="518">
        <f>実行予算書!A44</f>
        <v>0</v>
      </c>
      <c r="C63" s="516">
        <f>実行予算書!C44</f>
        <v>0</v>
      </c>
      <c r="D63" s="97">
        <f>実行予算書!J44</f>
        <v>0</v>
      </c>
      <c r="E63" s="97">
        <f>実行予算書!O44</f>
        <v>0</v>
      </c>
      <c r="F63" s="97">
        <f>実行予算書!T44</f>
        <v>0</v>
      </c>
      <c r="G63" s="97">
        <f>実行予算書!Y44</f>
        <v>0</v>
      </c>
      <c r="H63" s="97">
        <f>実行予算書!AD44</f>
        <v>0</v>
      </c>
      <c r="I63" s="97">
        <f>実行予算書!AI44</f>
        <v>0</v>
      </c>
      <c r="J63" s="104">
        <f>実行予算書!AN44</f>
        <v>0</v>
      </c>
      <c r="K63" s="99"/>
      <c r="L63" s="57"/>
    </row>
    <row r="64" spans="1:12" ht="12" customHeight="1">
      <c r="A64" s="530"/>
      <c r="B64" s="508"/>
      <c r="C64" s="510"/>
      <c r="D64" s="77"/>
      <c r="E64" s="78"/>
      <c r="F64" s="78"/>
      <c r="G64" s="78"/>
      <c r="H64" s="78"/>
      <c r="I64" s="78"/>
      <c r="J64" s="79"/>
      <c r="K64" s="67"/>
      <c r="L64" s="57"/>
    </row>
    <row r="65" spans="1:12" ht="12" customHeight="1">
      <c r="A65" s="530"/>
      <c r="B65" s="508"/>
      <c r="C65" s="510"/>
      <c r="D65" s="84">
        <f>実行予算書!J45</f>
        <v>0</v>
      </c>
      <c r="E65" s="84">
        <f>実行予算書!O45</f>
        <v>0</v>
      </c>
      <c r="F65" s="84">
        <f>実行予算書!T45</f>
        <v>0</v>
      </c>
      <c r="G65" s="84">
        <f>実行予算書!Y45</f>
        <v>0</v>
      </c>
      <c r="H65" s="84">
        <f>実行予算書!AD45</f>
        <v>0</v>
      </c>
      <c r="I65" s="84">
        <f>実行予算書!AI45</f>
        <v>0</v>
      </c>
      <c r="J65" s="71">
        <f>実行予算書!AN45</f>
        <v>0</v>
      </c>
      <c r="K65" s="67"/>
      <c r="L65" s="57"/>
    </row>
    <row r="66" spans="1:12" ht="12" customHeight="1">
      <c r="A66" s="530"/>
      <c r="B66" s="519"/>
      <c r="C66" s="517"/>
      <c r="D66" s="101"/>
      <c r="E66" s="101"/>
      <c r="F66" s="101"/>
      <c r="G66" s="101"/>
      <c r="H66" s="101"/>
      <c r="I66" s="101"/>
      <c r="J66" s="100"/>
      <c r="K66" s="96"/>
      <c r="L66" s="57"/>
    </row>
    <row r="67" spans="1:12" ht="12" customHeight="1">
      <c r="A67" s="530"/>
      <c r="B67" s="508">
        <f>実行予算書!A46</f>
        <v>0</v>
      </c>
      <c r="C67" s="509">
        <f>実行予算書!C46</f>
        <v>0</v>
      </c>
      <c r="D67" s="89">
        <f>実行予算書!J46</f>
        <v>0</v>
      </c>
      <c r="E67" s="89">
        <f>実行予算書!O46</f>
        <v>0</v>
      </c>
      <c r="F67" s="89">
        <f>実行予算書!T46</f>
        <v>0</v>
      </c>
      <c r="G67" s="89">
        <f>実行予算書!Y46</f>
        <v>0</v>
      </c>
      <c r="H67" s="89">
        <f>実行予算書!AD46</f>
        <v>0</v>
      </c>
      <c r="I67" s="89">
        <f>実行予算書!AI46</f>
        <v>0</v>
      </c>
      <c r="J67" s="92">
        <f>実行予算書!AN46</f>
        <v>0</v>
      </c>
      <c r="K67" s="67"/>
      <c r="L67" s="57"/>
    </row>
    <row r="68" spans="1:12" ht="12" customHeight="1">
      <c r="A68" s="530"/>
      <c r="B68" s="508"/>
      <c r="C68" s="510"/>
      <c r="D68" s="77"/>
      <c r="E68" s="80"/>
      <c r="F68" s="80"/>
      <c r="G68" s="80"/>
      <c r="H68" s="80"/>
      <c r="I68" s="80"/>
      <c r="J68" s="79"/>
      <c r="K68" s="67"/>
      <c r="L68" s="57"/>
    </row>
    <row r="69" spans="1:12" ht="12" customHeight="1">
      <c r="A69" s="530"/>
      <c r="B69" s="508"/>
      <c r="C69" s="510"/>
      <c r="D69" s="81">
        <f>実行予算書!J47</f>
        <v>0</v>
      </c>
      <c r="E69" s="81">
        <f>実行予算書!O47</f>
        <v>0</v>
      </c>
      <c r="F69" s="81">
        <f>実行予算書!T47</f>
        <v>0</v>
      </c>
      <c r="G69" s="81">
        <f>実行予算書!Y47</f>
        <v>0</v>
      </c>
      <c r="H69" s="81">
        <f>実行予算書!AD47</f>
        <v>0</v>
      </c>
      <c r="I69" s="81">
        <f>実行予算書!AI47</f>
        <v>0</v>
      </c>
      <c r="J69" s="82">
        <f>実行予算書!AN47</f>
        <v>0</v>
      </c>
      <c r="K69" s="67"/>
      <c r="L69" s="57"/>
    </row>
    <row r="70" spans="1:12" ht="12" customHeight="1">
      <c r="A70" s="530"/>
      <c r="B70" s="508"/>
      <c r="C70" s="511"/>
      <c r="D70" s="88"/>
      <c r="E70" s="88"/>
      <c r="F70" s="88"/>
      <c r="G70" s="88"/>
      <c r="H70" s="88"/>
      <c r="I70" s="88"/>
      <c r="J70" s="87"/>
      <c r="K70" s="67"/>
      <c r="L70" s="57"/>
    </row>
    <row r="71" spans="1:12" ht="12" customHeight="1">
      <c r="A71" s="530"/>
      <c r="B71" s="518">
        <f>実行予算書!A48</f>
        <v>0</v>
      </c>
      <c r="C71" s="516">
        <f>実行予算書!C48</f>
        <v>0</v>
      </c>
      <c r="D71" s="97">
        <f>実行予算書!J48</f>
        <v>0</v>
      </c>
      <c r="E71" s="97">
        <f>実行予算書!O48</f>
        <v>0</v>
      </c>
      <c r="F71" s="97">
        <f>実行予算書!T48</f>
        <v>0</v>
      </c>
      <c r="G71" s="97">
        <f>実行予算書!Y48</f>
        <v>0</v>
      </c>
      <c r="H71" s="97">
        <f>実行予算書!AD48</f>
        <v>0</v>
      </c>
      <c r="I71" s="97">
        <f>実行予算書!AI48</f>
        <v>0</v>
      </c>
      <c r="J71" s="104">
        <f>実行予算書!AN48</f>
        <v>0</v>
      </c>
      <c r="K71" s="99"/>
      <c r="L71" s="57"/>
    </row>
    <row r="72" spans="1:12" ht="12" customHeight="1">
      <c r="A72" s="530"/>
      <c r="B72" s="508"/>
      <c r="C72" s="510"/>
      <c r="D72" s="77"/>
      <c r="E72" s="78"/>
      <c r="F72" s="78"/>
      <c r="G72" s="78"/>
      <c r="H72" s="78"/>
      <c r="I72" s="78"/>
      <c r="J72" s="79"/>
      <c r="K72" s="67"/>
      <c r="L72" s="57"/>
    </row>
    <row r="73" spans="1:12" ht="12" customHeight="1">
      <c r="A73" s="530"/>
      <c r="B73" s="508"/>
      <c r="C73" s="510"/>
      <c r="D73" s="81">
        <f>実行予算書!J49</f>
        <v>0</v>
      </c>
      <c r="E73" s="81">
        <f>実行予算書!O49</f>
        <v>0</v>
      </c>
      <c r="F73" s="81">
        <f>実行予算書!T49</f>
        <v>0</v>
      </c>
      <c r="G73" s="81">
        <f>実行予算書!Y49</f>
        <v>0</v>
      </c>
      <c r="H73" s="81">
        <f>実行予算書!AD49</f>
        <v>0</v>
      </c>
      <c r="I73" s="81">
        <f>実行予算書!AI49</f>
        <v>0</v>
      </c>
      <c r="J73" s="82">
        <f>実行予算書!AN49</f>
        <v>0</v>
      </c>
      <c r="K73" s="67"/>
      <c r="L73" s="57"/>
    </row>
    <row r="74" spans="1:12" ht="12" customHeight="1">
      <c r="A74" s="530"/>
      <c r="B74" s="519"/>
      <c r="C74" s="517"/>
      <c r="D74" s="101"/>
      <c r="E74" s="101"/>
      <c r="F74" s="101"/>
      <c r="G74" s="101"/>
      <c r="H74" s="101"/>
      <c r="I74" s="101"/>
      <c r="J74" s="100"/>
      <c r="K74" s="96"/>
      <c r="L74" s="57"/>
    </row>
    <row r="75" spans="1:12" ht="12" customHeight="1">
      <c r="A75" s="530"/>
      <c r="B75" s="508">
        <f>実行予算書!A50</f>
        <v>0</v>
      </c>
      <c r="C75" s="509">
        <f>実行予算書!C50</f>
        <v>0</v>
      </c>
      <c r="D75" s="89">
        <f>実行予算書!J50</f>
        <v>0</v>
      </c>
      <c r="E75" s="89">
        <f>実行予算書!O50</f>
        <v>0</v>
      </c>
      <c r="F75" s="89">
        <f>実行予算書!T50</f>
        <v>0</v>
      </c>
      <c r="G75" s="89">
        <f>実行予算書!Y50</f>
        <v>0</v>
      </c>
      <c r="H75" s="89">
        <f>実行予算書!AD50</f>
        <v>0</v>
      </c>
      <c r="I75" s="89">
        <f>実行予算書!AI50</f>
        <v>0</v>
      </c>
      <c r="J75" s="92">
        <f>実行予算書!AN50</f>
        <v>0</v>
      </c>
      <c r="K75" s="67"/>
      <c r="L75" s="57"/>
    </row>
    <row r="76" spans="1:12" ht="12" customHeight="1">
      <c r="A76" s="530"/>
      <c r="B76" s="508"/>
      <c r="C76" s="510"/>
      <c r="D76" s="77"/>
      <c r="E76" s="80"/>
      <c r="F76" s="80"/>
      <c r="G76" s="80"/>
      <c r="H76" s="80"/>
      <c r="I76" s="80"/>
      <c r="J76" s="79"/>
      <c r="K76" s="67"/>
      <c r="L76" s="57"/>
    </row>
    <row r="77" spans="1:12" ht="12" customHeight="1">
      <c r="A77" s="530"/>
      <c r="B77" s="508"/>
      <c r="C77" s="510"/>
      <c r="D77" s="81">
        <f>実行予算書!J51</f>
        <v>0</v>
      </c>
      <c r="E77" s="81">
        <f>実行予算書!O51</f>
        <v>0</v>
      </c>
      <c r="F77" s="81">
        <f>実行予算書!T51</f>
        <v>0</v>
      </c>
      <c r="G77" s="81">
        <f>実行予算書!Y51</f>
        <v>0</v>
      </c>
      <c r="H77" s="81">
        <f>実行予算書!AD51</f>
        <v>0</v>
      </c>
      <c r="I77" s="81">
        <f>実行予算書!AI51</f>
        <v>0</v>
      </c>
      <c r="J77" s="82">
        <f>実行予算書!AN51</f>
        <v>0</v>
      </c>
      <c r="K77" s="67"/>
      <c r="L77" s="57"/>
    </row>
    <row r="78" spans="1:12" ht="12" customHeight="1">
      <c r="A78" s="530"/>
      <c r="B78" s="508"/>
      <c r="C78" s="511"/>
      <c r="D78" s="88"/>
      <c r="E78" s="88"/>
      <c r="F78" s="88"/>
      <c r="G78" s="88"/>
      <c r="H78" s="88"/>
      <c r="I78" s="88"/>
      <c r="J78" s="87"/>
      <c r="K78" s="67"/>
      <c r="L78" s="57"/>
    </row>
    <row r="79" spans="1:12" ht="12" customHeight="1">
      <c r="A79" s="530"/>
      <c r="B79" s="518">
        <f>実行予算書!A52</f>
        <v>0</v>
      </c>
      <c r="C79" s="516">
        <f>実行予算書!C52</f>
        <v>0</v>
      </c>
      <c r="D79" s="97">
        <f>実行予算書!J52</f>
        <v>0</v>
      </c>
      <c r="E79" s="97">
        <f>実行予算書!O52</f>
        <v>0</v>
      </c>
      <c r="F79" s="97">
        <f>実行予算書!T52</f>
        <v>0</v>
      </c>
      <c r="G79" s="97">
        <f>実行予算書!Y52</f>
        <v>0</v>
      </c>
      <c r="H79" s="97">
        <f>実行予算書!AD52</f>
        <v>0</v>
      </c>
      <c r="I79" s="97">
        <f>実行予算書!AI52</f>
        <v>0</v>
      </c>
      <c r="J79" s="104">
        <f>実行予算書!AN52</f>
        <v>0</v>
      </c>
      <c r="K79" s="99"/>
      <c r="L79" s="57"/>
    </row>
    <row r="80" spans="1:12" ht="12" customHeight="1">
      <c r="A80" s="530"/>
      <c r="B80" s="508"/>
      <c r="C80" s="510"/>
      <c r="D80" s="77"/>
      <c r="E80" s="80"/>
      <c r="F80" s="80"/>
      <c r="G80" s="80"/>
      <c r="H80" s="80"/>
      <c r="I80" s="80"/>
      <c r="J80" s="79"/>
      <c r="K80" s="67"/>
      <c r="L80" s="57"/>
    </row>
    <row r="81" spans="1:12" ht="12" customHeight="1">
      <c r="A81" s="530"/>
      <c r="B81" s="508"/>
      <c r="C81" s="510"/>
      <c r="D81" s="83">
        <f>実行予算書!J53</f>
        <v>0</v>
      </c>
      <c r="E81" s="83">
        <f>実行予算書!O53</f>
        <v>0</v>
      </c>
      <c r="F81" s="83">
        <f>実行予算書!T53</f>
        <v>0</v>
      </c>
      <c r="G81" s="83">
        <f>実行予算書!Y53</f>
        <v>0</v>
      </c>
      <c r="H81" s="83">
        <f>実行予算書!AD53</f>
        <v>0</v>
      </c>
      <c r="I81" s="83">
        <f>実行予算書!AI53</f>
        <v>0</v>
      </c>
      <c r="J81" s="71">
        <f>実行予算書!AN53</f>
        <v>0</v>
      </c>
      <c r="K81" s="67"/>
      <c r="L81" s="57"/>
    </row>
    <row r="82" spans="1:12" ht="12.6" customHeight="1">
      <c r="A82" s="530"/>
      <c r="B82" s="519"/>
      <c r="C82" s="517"/>
      <c r="D82" s="101"/>
      <c r="E82" s="101"/>
      <c r="F82" s="101"/>
      <c r="G82" s="101"/>
      <c r="H82" s="101"/>
      <c r="I82" s="101"/>
      <c r="J82" s="100"/>
      <c r="K82" s="96"/>
      <c r="L82" s="57"/>
    </row>
    <row r="83" spans="1:12" ht="12" customHeight="1">
      <c r="A83" s="530"/>
      <c r="B83" s="508">
        <f>実行予算書!A54</f>
        <v>0</v>
      </c>
      <c r="C83" s="509">
        <f>実行予算書!C54</f>
        <v>0</v>
      </c>
      <c r="D83" s="89">
        <f>実行予算書!J54</f>
        <v>0</v>
      </c>
      <c r="E83" s="89">
        <f>実行予算書!O54</f>
        <v>0</v>
      </c>
      <c r="F83" s="89">
        <f>実行予算書!T54</f>
        <v>0</v>
      </c>
      <c r="G83" s="89">
        <f>実行予算書!Y54</f>
        <v>0</v>
      </c>
      <c r="H83" s="89">
        <f>実行予算書!AD54</f>
        <v>0</v>
      </c>
      <c r="I83" s="89">
        <f>実行予算書!AI54</f>
        <v>0</v>
      </c>
      <c r="J83" s="92">
        <f>実行予算書!AN54</f>
        <v>0</v>
      </c>
      <c r="K83" s="67"/>
      <c r="L83" s="57"/>
    </row>
    <row r="84" spans="1:12" ht="12" customHeight="1">
      <c r="A84" s="530"/>
      <c r="B84" s="508"/>
      <c r="C84" s="510"/>
      <c r="D84" s="77"/>
      <c r="E84" s="80"/>
      <c r="F84" s="80"/>
      <c r="G84" s="80"/>
      <c r="H84" s="80"/>
      <c r="I84" s="80"/>
      <c r="J84" s="79"/>
      <c r="K84" s="67"/>
      <c r="L84" s="57"/>
    </row>
    <row r="85" spans="1:12" ht="12" customHeight="1">
      <c r="A85" s="530"/>
      <c r="B85" s="508"/>
      <c r="C85" s="510"/>
      <c r="D85" s="81">
        <f>実行予算書!J55</f>
        <v>0</v>
      </c>
      <c r="E85" s="81">
        <f>実行予算書!O55</f>
        <v>0</v>
      </c>
      <c r="F85" s="81">
        <f>実行予算書!T55</f>
        <v>0</v>
      </c>
      <c r="G85" s="81">
        <f>実行予算書!Y55</f>
        <v>0</v>
      </c>
      <c r="H85" s="81">
        <f>実行予算書!AD55</f>
        <v>0</v>
      </c>
      <c r="I85" s="81">
        <f>実行予算書!AI55</f>
        <v>0</v>
      </c>
      <c r="J85" s="82">
        <f>実行予算書!AN55</f>
        <v>0</v>
      </c>
      <c r="K85" s="67"/>
      <c r="L85" s="57"/>
    </row>
    <row r="86" spans="1:12" ht="12" customHeight="1">
      <c r="A86" s="530"/>
      <c r="B86" s="508"/>
      <c r="C86" s="511"/>
      <c r="D86" s="88"/>
      <c r="E86" s="88"/>
      <c r="F86" s="88"/>
      <c r="G86" s="88"/>
      <c r="H86" s="88"/>
      <c r="I86" s="88"/>
      <c r="J86" s="87"/>
      <c r="K86" s="67"/>
      <c r="L86" s="57"/>
    </row>
    <row r="87" spans="1:12" ht="12" customHeight="1">
      <c r="A87" s="530"/>
      <c r="B87" s="518">
        <f>実行予算書!A56</f>
        <v>0</v>
      </c>
      <c r="C87" s="516">
        <f>実行予算書!C56</f>
        <v>0</v>
      </c>
      <c r="D87" s="97">
        <f>実行予算書!J56</f>
        <v>0</v>
      </c>
      <c r="E87" s="97">
        <f>実行予算書!O56</f>
        <v>0</v>
      </c>
      <c r="F87" s="97">
        <f>実行予算書!T56</f>
        <v>0</v>
      </c>
      <c r="G87" s="97">
        <f>実行予算書!Y56</f>
        <v>0</v>
      </c>
      <c r="H87" s="97">
        <f>実行予算書!AD56</f>
        <v>0</v>
      </c>
      <c r="I87" s="97">
        <f>実行予算書!AI56</f>
        <v>0</v>
      </c>
      <c r="J87" s="104">
        <f>実行予算書!AN56</f>
        <v>0</v>
      </c>
      <c r="K87" s="99"/>
      <c r="L87" s="57"/>
    </row>
    <row r="88" spans="1:12" ht="12" customHeight="1">
      <c r="A88" s="530"/>
      <c r="B88" s="508"/>
      <c r="C88" s="510"/>
      <c r="D88" s="77"/>
      <c r="E88" s="78"/>
      <c r="F88" s="78"/>
      <c r="G88" s="78"/>
      <c r="H88" s="78"/>
      <c r="I88" s="78"/>
      <c r="J88" s="79"/>
      <c r="K88" s="67"/>
      <c r="L88" s="57"/>
    </row>
    <row r="89" spans="1:12" ht="12" customHeight="1">
      <c r="A89" s="530"/>
      <c r="B89" s="508"/>
      <c r="C89" s="510"/>
      <c r="D89" s="81">
        <f>実行予算書!J57</f>
        <v>0</v>
      </c>
      <c r="E89" s="81">
        <f>実行予算書!O57</f>
        <v>0</v>
      </c>
      <c r="F89" s="81">
        <f>実行予算書!T57</f>
        <v>0</v>
      </c>
      <c r="G89" s="81">
        <f>実行予算書!Y57</f>
        <v>0</v>
      </c>
      <c r="H89" s="81">
        <f>実行予算書!AD57</f>
        <v>0</v>
      </c>
      <c r="I89" s="81">
        <f>実行予算書!AI57</f>
        <v>0</v>
      </c>
      <c r="J89" s="82">
        <f>実行予算書!AN57</f>
        <v>0</v>
      </c>
      <c r="K89" s="67"/>
      <c r="L89" s="57"/>
    </row>
    <row r="90" spans="1:12" ht="12" customHeight="1">
      <c r="A90" s="530"/>
      <c r="B90" s="519"/>
      <c r="C90" s="517"/>
      <c r="D90" s="101"/>
      <c r="E90" s="101"/>
      <c r="F90" s="101"/>
      <c r="G90" s="101"/>
      <c r="H90" s="101"/>
      <c r="I90" s="101"/>
      <c r="J90" s="100"/>
      <c r="K90" s="96"/>
      <c r="L90" s="57"/>
    </row>
    <row r="91" spans="1:12" ht="12" customHeight="1">
      <c r="A91" s="530"/>
      <c r="B91" s="508">
        <f>実行予算書!A58</f>
        <v>0</v>
      </c>
      <c r="C91" s="509">
        <f>実行予算書!C58</f>
        <v>0</v>
      </c>
      <c r="D91" s="89">
        <f>実行予算書!J58</f>
        <v>0</v>
      </c>
      <c r="E91" s="89">
        <f>実行予算書!O58</f>
        <v>0</v>
      </c>
      <c r="F91" s="89">
        <f>実行予算書!T58</f>
        <v>0</v>
      </c>
      <c r="G91" s="89">
        <f>実行予算書!Y58</f>
        <v>0</v>
      </c>
      <c r="H91" s="89">
        <f>実行予算書!AD58</f>
        <v>0</v>
      </c>
      <c r="I91" s="89">
        <f>実行予算書!AI58</f>
        <v>0</v>
      </c>
      <c r="J91" s="92">
        <f>実行予算書!AN58</f>
        <v>0</v>
      </c>
      <c r="K91" s="67"/>
      <c r="L91" s="57"/>
    </row>
    <row r="92" spans="1:12" ht="12" customHeight="1">
      <c r="A92" s="530"/>
      <c r="B92" s="508"/>
      <c r="C92" s="510"/>
      <c r="D92" s="77"/>
      <c r="E92" s="80"/>
      <c r="F92" s="80"/>
      <c r="G92" s="80"/>
      <c r="H92" s="80"/>
      <c r="I92" s="80"/>
      <c r="J92" s="79"/>
      <c r="K92" s="67"/>
      <c r="L92" s="57"/>
    </row>
    <row r="93" spans="1:12" ht="12" customHeight="1">
      <c r="A93" s="530"/>
      <c r="B93" s="508"/>
      <c r="C93" s="510"/>
      <c r="D93" s="81">
        <f>実行予算書!J59</f>
        <v>0</v>
      </c>
      <c r="E93" s="81">
        <f>実行予算書!O59</f>
        <v>0</v>
      </c>
      <c r="F93" s="81">
        <f>実行予算書!T59</f>
        <v>0</v>
      </c>
      <c r="G93" s="81">
        <f>実行予算書!Y59</f>
        <v>0</v>
      </c>
      <c r="H93" s="81">
        <f>実行予算書!AD59</f>
        <v>0</v>
      </c>
      <c r="I93" s="81">
        <f>実行予算書!AI59</f>
        <v>0</v>
      </c>
      <c r="J93" s="82">
        <f>実行予算書!AN59</f>
        <v>0</v>
      </c>
      <c r="K93" s="67"/>
      <c r="L93" s="57"/>
    </row>
    <row r="94" spans="1:12" ht="12" customHeight="1">
      <c r="A94" s="530"/>
      <c r="B94" s="508"/>
      <c r="C94" s="511"/>
      <c r="D94" s="88"/>
      <c r="E94" s="88"/>
      <c r="F94" s="88"/>
      <c r="G94" s="88"/>
      <c r="H94" s="88"/>
      <c r="I94" s="88"/>
      <c r="J94" s="87"/>
      <c r="K94" s="67"/>
      <c r="L94" s="57"/>
    </row>
    <row r="95" spans="1:12" ht="12" customHeight="1">
      <c r="A95" s="530"/>
      <c r="B95" s="518">
        <f>実行予算書!A60</f>
        <v>0</v>
      </c>
      <c r="C95" s="520" t="str">
        <f>実行予算書!C60</f>
        <v>諸経費(現金小口)</v>
      </c>
      <c r="D95" s="97" t="str">
        <f>実行予算書!J60</f>
        <v>市納付金</v>
      </c>
      <c r="E95" s="97" t="str">
        <f>実行予算書!O60</f>
        <v>設計料</v>
      </c>
      <c r="F95" s="97" t="str">
        <f>実行予算書!T60</f>
        <v>確認･完了申請</v>
      </c>
      <c r="G95" s="97" t="str">
        <f>実行予算書!Y60</f>
        <v>紹介料</v>
      </c>
      <c r="H95" s="97" t="str">
        <f>実行予算書!AD60</f>
        <v>印紙代</v>
      </c>
      <c r="I95" s="97" t="str">
        <f>実行予算書!AI60</f>
        <v>駐車場代</v>
      </c>
      <c r="J95" s="104" t="str">
        <f>実行予算書!AN60</f>
        <v>近隣対策費</v>
      </c>
      <c r="K95" s="99"/>
      <c r="L95" s="57"/>
    </row>
    <row r="96" spans="1:12" ht="12" customHeight="1">
      <c r="A96" s="530"/>
      <c r="B96" s="508"/>
      <c r="C96" s="521"/>
      <c r="D96" s="77"/>
      <c r="E96" s="80"/>
      <c r="F96" s="80"/>
      <c r="G96" s="80"/>
      <c r="H96" s="80"/>
      <c r="I96" s="80"/>
      <c r="J96" s="79"/>
      <c r="K96" s="67"/>
      <c r="L96" s="57"/>
    </row>
    <row r="97" spans="1:12" ht="12" customHeight="1">
      <c r="A97" s="530"/>
      <c r="B97" s="508"/>
      <c r="C97" s="521"/>
      <c r="D97" s="83">
        <f>実行予算書!J61</f>
        <v>0</v>
      </c>
      <c r="E97" s="83">
        <f>実行予算書!O61</f>
        <v>0</v>
      </c>
      <c r="F97" s="83">
        <f>実行予算書!T61</f>
        <v>0</v>
      </c>
      <c r="G97" s="83">
        <f>実行予算書!Y61</f>
        <v>0</v>
      </c>
      <c r="H97" s="83">
        <f>実行予算書!AD61</f>
        <v>0</v>
      </c>
      <c r="I97" s="83">
        <f>実行予算書!AI61</f>
        <v>0</v>
      </c>
      <c r="J97" s="71">
        <f>実行予算書!AN61</f>
        <v>0</v>
      </c>
      <c r="K97" s="67"/>
      <c r="L97" s="57"/>
    </row>
    <row r="98" spans="1:12" ht="12.6" customHeight="1">
      <c r="A98" s="530"/>
      <c r="B98" s="519"/>
      <c r="C98" s="522"/>
      <c r="D98" s="101"/>
      <c r="E98" s="101"/>
      <c r="F98" s="101"/>
      <c r="G98" s="101"/>
      <c r="H98" s="101"/>
      <c r="I98" s="101"/>
      <c r="J98" s="100"/>
      <c r="K98" s="96"/>
      <c r="L98" s="57"/>
    </row>
    <row r="99" spans="1:12" ht="12" customHeight="1">
      <c r="A99" s="530"/>
      <c r="B99" s="508">
        <f>実行予算書!A62</f>
        <v>0</v>
      </c>
      <c r="C99" s="509" t="str">
        <f>実行予算書!C62</f>
        <v>現場管理費</v>
      </c>
      <c r="D99" s="89" t="str">
        <f>実行予算書!J62</f>
        <v>予備費</v>
      </c>
      <c r="E99" s="89" t="str">
        <f>実行予算書!O62</f>
        <v>現金小口</v>
      </c>
      <c r="F99" s="89" t="str">
        <f>実行予算書!T62</f>
        <v>建退共</v>
      </c>
      <c r="G99" s="89" t="str">
        <f>実行予算書!Y62</f>
        <v>除雪費</v>
      </c>
      <c r="H99" s="89" t="str">
        <f>実行予算書!AD62</f>
        <v>測定費</v>
      </c>
      <c r="I99" s="89" t="str">
        <f>実行予算書!AI62</f>
        <v>工事保険･労災･保証金</v>
      </c>
      <c r="J99" s="92" t="str">
        <f>実行予算書!AN62</f>
        <v>その他</v>
      </c>
      <c r="K99" s="67"/>
      <c r="L99" s="57"/>
    </row>
    <row r="100" spans="1:12" ht="12" customHeight="1">
      <c r="A100" s="530"/>
      <c r="B100" s="508"/>
      <c r="C100" s="510"/>
      <c r="D100" s="77"/>
      <c r="E100" s="80"/>
      <c r="F100" s="80"/>
      <c r="G100" s="80"/>
      <c r="H100" s="80"/>
      <c r="I100" s="80"/>
      <c r="J100" s="79"/>
      <c r="K100" s="67"/>
      <c r="L100" s="57"/>
    </row>
    <row r="101" spans="1:12" ht="12" customHeight="1">
      <c r="A101" s="530"/>
      <c r="B101" s="508"/>
      <c r="C101" s="510"/>
      <c r="D101" s="83">
        <f>実行予算書!J63</f>
        <v>0</v>
      </c>
      <c r="E101" s="83">
        <f>実行予算書!O63</f>
        <v>0</v>
      </c>
      <c r="F101" s="83">
        <f>実行予算書!T63</f>
        <v>0</v>
      </c>
      <c r="G101" s="83">
        <f>実行予算書!Y63</f>
        <v>0</v>
      </c>
      <c r="H101" s="83">
        <f>実行予算書!AD63</f>
        <v>0</v>
      </c>
      <c r="I101" s="83">
        <f>実行予算書!AI63</f>
        <v>0</v>
      </c>
      <c r="J101" s="71">
        <f>実行予算書!AN63</f>
        <v>0</v>
      </c>
      <c r="K101" s="67"/>
      <c r="L101" s="57"/>
    </row>
    <row r="102" spans="1:12" ht="12.6" customHeight="1">
      <c r="A102" s="531"/>
      <c r="B102" s="519"/>
      <c r="C102" s="517"/>
      <c r="D102" s="101"/>
      <c r="E102" s="101"/>
      <c r="F102" s="101"/>
      <c r="G102" s="101"/>
      <c r="H102" s="101"/>
      <c r="I102" s="101"/>
      <c r="J102" s="100"/>
      <c r="K102" s="96"/>
      <c r="L102" s="57"/>
    </row>
    <row r="103" spans="1:12" ht="15" customHeight="1">
      <c r="A103" s="106"/>
      <c r="B103" s="62"/>
      <c r="C103" s="105"/>
      <c r="D103" s="105"/>
      <c r="E103" s="105"/>
      <c r="F103" s="105"/>
      <c r="G103" s="105"/>
      <c r="H103" s="105"/>
      <c r="I103" s="105"/>
      <c r="J103" s="534" t="s">
        <v>283</v>
      </c>
      <c r="K103" s="535"/>
      <c r="L103" s="57"/>
    </row>
    <row r="104" spans="1:12" ht="15" customHeight="1">
      <c r="A104" s="107"/>
      <c r="B104" s="63"/>
      <c r="C104" s="61"/>
      <c r="D104" s="61"/>
      <c r="E104" s="61"/>
      <c r="F104" s="61"/>
      <c r="G104" s="61"/>
      <c r="H104" s="61"/>
      <c r="I104" s="61"/>
      <c r="J104" s="536" t="s">
        <v>284</v>
      </c>
      <c r="K104" s="537"/>
    </row>
  </sheetData>
  <mergeCells count="58">
    <mergeCell ref="A3:A102"/>
    <mergeCell ref="A1:K1"/>
    <mergeCell ref="J103:K103"/>
    <mergeCell ref="J104:K104"/>
    <mergeCell ref="B55:B58"/>
    <mergeCell ref="C55:C58"/>
    <mergeCell ref="B59:B62"/>
    <mergeCell ref="C59:C62"/>
    <mergeCell ref="B31:B34"/>
    <mergeCell ref="C31:C34"/>
    <mergeCell ref="B35:B38"/>
    <mergeCell ref="C35:C38"/>
    <mergeCell ref="B11:B14"/>
    <mergeCell ref="B83:B86"/>
    <mergeCell ref="C83:C86"/>
    <mergeCell ref="B87:B90"/>
    <mergeCell ref="C87:C90"/>
    <mergeCell ref="B79:B82"/>
    <mergeCell ref="C79:C82"/>
    <mergeCell ref="C3:C6"/>
    <mergeCell ref="B7:B10"/>
    <mergeCell ref="B3:B6"/>
    <mergeCell ref="C7:C10"/>
    <mergeCell ref="B51:B54"/>
    <mergeCell ref="C51:C54"/>
    <mergeCell ref="C47:C50"/>
    <mergeCell ref="B71:B74"/>
    <mergeCell ref="C71:C74"/>
    <mergeCell ref="B75:B78"/>
    <mergeCell ref="C75:C78"/>
    <mergeCell ref="B63:B66"/>
    <mergeCell ref="C63:C66"/>
    <mergeCell ref="B91:B94"/>
    <mergeCell ref="C91:C94"/>
    <mergeCell ref="B95:B98"/>
    <mergeCell ref="C95:C98"/>
    <mergeCell ref="B99:B102"/>
    <mergeCell ref="C99:C102"/>
    <mergeCell ref="B67:B70"/>
    <mergeCell ref="C67:C70"/>
    <mergeCell ref="C11:C14"/>
    <mergeCell ref="B15:B18"/>
    <mergeCell ref="C15:C18"/>
    <mergeCell ref="B19:B22"/>
    <mergeCell ref="C19:C22"/>
    <mergeCell ref="B23:B26"/>
    <mergeCell ref="C23:C26"/>
    <mergeCell ref="B39:B42"/>
    <mergeCell ref="C39:C42"/>
    <mergeCell ref="B43:B46"/>
    <mergeCell ref="C43:C46"/>
    <mergeCell ref="B47:B50"/>
    <mergeCell ref="H3:H6"/>
    <mergeCell ref="I3:I6"/>
    <mergeCell ref="J3:J6"/>
    <mergeCell ref="K3:K6"/>
    <mergeCell ref="B27:B30"/>
    <mergeCell ref="C27:C30"/>
  </mergeCells>
  <phoneticPr fontId="2"/>
  <pageMargins left="0.39370078740157483" right="0.19685039370078741" top="0.19685039370078741" bottom="0.35433070866141736" header="0.19685039370078741" footer="0.19685039370078741"/>
  <pageSetup paperSize="9" orientation="portrait" r:id="rId1"/>
  <headerFooter>
    <oddFooter>&amp;C&amp;P</oddFooter>
  </headerFooter>
  <rowBreaks count="1" manualBreakCount="1">
    <brk id="70"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38B0-51E6-436C-9F62-CD2213043133}">
  <sheetPr>
    <tabColor rgb="FFFFC000"/>
  </sheetPr>
  <dimension ref="A1:C82"/>
  <sheetViews>
    <sheetView view="pageBreakPreview" topLeftCell="A13" zoomScaleNormal="100" zoomScaleSheetLayoutView="100" workbookViewId="0">
      <selection activeCell="C25" sqref="C25"/>
    </sheetView>
  </sheetViews>
  <sheetFormatPr defaultColWidth="8.875" defaultRowHeight="15"/>
  <cols>
    <col min="1" max="1" width="2.75" style="134" customWidth="1"/>
    <col min="2" max="2" width="2.75" style="135" customWidth="1"/>
    <col min="3" max="3" width="26.75" style="134" customWidth="1"/>
    <col min="4" max="4" width="2.75" style="108" customWidth="1"/>
    <col min="5" max="16384" width="8.875" style="108"/>
  </cols>
  <sheetData>
    <row r="1" spans="1:3">
      <c r="A1" s="542" t="s">
        <v>182</v>
      </c>
      <c r="B1" s="542"/>
      <c r="C1" s="542"/>
    </row>
    <row r="3" spans="1:3">
      <c r="A3" s="541" t="s">
        <v>184</v>
      </c>
      <c r="B3" s="541"/>
      <c r="C3" s="109" t="s">
        <v>183</v>
      </c>
    </row>
    <row r="4" spans="1:3">
      <c r="A4" s="543">
        <v>1</v>
      </c>
      <c r="B4" s="110">
        <v>1</v>
      </c>
      <c r="C4" s="111" t="s">
        <v>259</v>
      </c>
    </row>
    <row r="5" spans="1:3">
      <c r="A5" s="543"/>
      <c r="B5" s="112">
        <v>36</v>
      </c>
      <c r="C5" s="113" t="s">
        <v>217</v>
      </c>
    </row>
    <row r="6" spans="1:3">
      <c r="A6" s="543"/>
      <c r="B6" s="114">
        <v>45</v>
      </c>
      <c r="C6" s="115" t="s">
        <v>225</v>
      </c>
    </row>
    <row r="7" spans="1:3">
      <c r="A7" s="541">
        <v>2</v>
      </c>
      <c r="B7" s="541"/>
      <c r="C7" s="116" t="s">
        <v>185</v>
      </c>
    </row>
    <row r="8" spans="1:3">
      <c r="A8" s="540">
        <v>3</v>
      </c>
      <c r="B8" s="540"/>
      <c r="C8" s="117" t="s">
        <v>186</v>
      </c>
    </row>
    <row r="9" spans="1:3">
      <c r="A9" s="541">
        <v>4</v>
      </c>
      <c r="B9" s="541"/>
      <c r="C9" s="116" t="s">
        <v>187</v>
      </c>
    </row>
    <row r="10" spans="1:3">
      <c r="A10" s="540">
        <v>5</v>
      </c>
      <c r="B10" s="540"/>
      <c r="C10" s="117" t="s">
        <v>188</v>
      </c>
    </row>
    <row r="11" spans="1:3">
      <c r="A11" s="541">
        <v>6</v>
      </c>
      <c r="B11" s="541"/>
      <c r="C11" s="116" t="s">
        <v>189</v>
      </c>
    </row>
    <row r="12" spans="1:3">
      <c r="A12" s="540">
        <v>7</v>
      </c>
      <c r="B12" s="540"/>
      <c r="C12" s="117" t="s">
        <v>35</v>
      </c>
    </row>
    <row r="13" spans="1:3">
      <c r="A13" s="541">
        <v>8</v>
      </c>
      <c r="B13" s="541"/>
      <c r="C13" s="116" t="s">
        <v>190</v>
      </c>
    </row>
    <row r="14" spans="1:3">
      <c r="A14" s="543">
        <v>9</v>
      </c>
      <c r="B14" s="110">
        <v>9</v>
      </c>
      <c r="C14" s="111" t="s">
        <v>191</v>
      </c>
    </row>
    <row r="15" spans="1:3">
      <c r="A15" s="543"/>
      <c r="B15" s="112">
        <v>53</v>
      </c>
      <c r="C15" s="113" t="s">
        <v>233</v>
      </c>
    </row>
    <row r="16" spans="1:3">
      <c r="A16" s="543"/>
      <c r="B16" s="114">
        <v>67</v>
      </c>
      <c r="C16" s="115" t="s">
        <v>246</v>
      </c>
    </row>
    <row r="17" spans="1:3">
      <c r="A17" s="541">
        <v>10</v>
      </c>
      <c r="B17" s="541"/>
      <c r="C17" s="116" t="s">
        <v>192</v>
      </c>
    </row>
    <row r="18" spans="1:3">
      <c r="A18" s="540">
        <v>11</v>
      </c>
      <c r="B18" s="540"/>
      <c r="C18" s="117" t="s">
        <v>260</v>
      </c>
    </row>
    <row r="19" spans="1:3">
      <c r="A19" s="541">
        <v>12</v>
      </c>
      <c r="B19" s="541"/>
      <c r="C19" s="116" t="s">
        <v>193</v>
      </c>
    </row>
    <row r="20" spans="1:3">
      <c r="A20" s="543">
        <v>13</v>
      </c>
      <c r="B20" s="110">
        <v>13</v>
      </c>
      <c r="C20" s="118" t="s">
        <v>194</v>
      </c>
    </row>
    <row r="21" spans="1:3">
      <c r="A21" s="543"/>
      <c r="B21" s="119">
        <v>64</v>
      </c>
      <c r="C21" s="120" t="s">
        <v>243</v>
      </c>
    </row>
    <row r="22" spans="1:3">
      <c r="A22" s="468">
        <v>14</v>
      </c>
      <c r="B22" s="121">
        <v>14</v>
      </c>
      <c r="C22" s="122" t="s">
        <v>199</v>
      </c>
    </row>
    <row r="23" spans="1:3">
      <c r="A23" s="468"/>
      <c r="B23" s="123">
        <v>61</v>
      </c>
      <c r="C23" s="124" t="s">
        <v>240</v>
      </c>
    </row>
    <row r="24" spans="1:3">
      <c r="A24" s="540">
        <v>15</v>
      </c>
      <c r="B24" s="540"/>
      <c r="C24" s="117" t="s">
        <v>200</v>
      </c>
    </row>
    <row r="25" spans="1:3">
      <c r="A25" s="541">
        <v>16</v>
      </c>
      <c r="B25" s="541"/>
      <c r="C25" s="116" t="s">
        <v>195</v>
      </c>
    </row>
    <row r="26" spans="1:3">
      <c r="A26" s="543">
        <v>17</v>
      </c>
      <c r="B26" s="110">
        <v>17</v>
      </c>
      <c r="C26" s="118" t="s">
        <v>196</v>
      </c>
    </row>
    <row r="27" spans="1:3">
      <c r="A27" s="543"/>
      <c r="B27" s="119">
        <v>60</v>
      </c>
      <c r="C27" s="120" t="s">
        <v>239</v>
      </c>
    </row>
    <row r="28" spans="1:3">
      <c r="A28" s="468">
        <v>18</v>
      </c>
      <c r="B28" s="121">
        <v>18</v>
      </c>
      <c r="C28" s="122" t="s">
        <v>197</v>
      </c>
    </row>
    <row r="29" spans="1:3">
      <c r="A29" s="468"/>
      <c r="B29" s="123">
        <v>62</v>
      </c>
      <c r="C29" s="124" t="s">
        <v>241</v>
      </c>
    </row>
    <row r="30" spans="1:3">
      <c r="A30" s="540">
        <v>19</v>
      </c>
      <c r="B30" s="540"/>
      <c r="C30" s="117" t="s">
        <v>198</v>
      </c>
    </row>
    <row r="31" spans="1:3">
      <c r="A31" s="541">
        <v>20</v>
      </c>
      <c r="B31" s="541"/>
      <c r="C31" s="116" t="s">
        <v>201</v>
      </c>
    </row>
    <row r="32" spans="1:3">
      <c r="A32" s="540">
        <v>21</v>
      </c>
      <c r="B32" s="540"/>
      <c r="C32" s="117" t="s">
        <v>202</v>
      </c>
    </row>
    <row r="33" spans="1:3">
      <c r="A33" s="541">
        <v>22</v>
      </c>
      <c r="B33" s="541"/>
      <c r="C33" s="116" t="s">
        <v>203</v>
      </c>
    </row>
    <row r="34" spans="1:3">
      <c r="A34" s="543">
        <v>24</v>
      </c>
      <c r="B34" s="110">
        <v>23</v>
      </c>
      <c r="C34" s="118" t="s">
        <v>204</v>
      </c>
    </row>
    <row r="35" spans="1:3">
      <c r="A35" s="543"/>
      <c r="B35" s="112">
        <v>24</v>
      </c>
      <c r="C35" s="125" t="s">
        <v>207</v>
      </c>
    </row>
    <row r="36" spans="1:3">
      <c r="A36" s="543"/>
      <c r="B36" s="112">
        <v>54</v>
      </c>
      <c r="C36" s="113" t="s">
        <v>234</v>
      </c>
    </row>
    <row r="37" spans="1:3">
      <c r="A37" s="543"/>
      <c r="B37" s="112">
        <v>55</v>
      </c>
      <c r="C37" s="113" t="s">
        <v>51</v>
      </c>
    </row>
    <row r="38" spans="1:3">
      <c r="A38" s="543"/>
      <c r="B38" s="112">
        <v>37</v>
      </c>
      <c r="C38" s="113" t="s">
        <v>218</v>
      </c>
    </row>
    <row r="39" spans="1:3">
      <c r="A39" s="543"/>
      <c r="B39" s="112">
        <v>43</v>
      </c>
      <c r="C39" s="113" t="s">
        <v>223</v>
      </c>
    </row>
    <row r="40" spans="1:3">
      <c r="A40" s="543"/>
      <c r="B40" s="114">
        <v>44</v>
      </c>
      <c r="C40" s="115" t="s">
        <v>224</v>
      </c>
    </row>
    <row r="41" spans="1:3">
      <c r="A41" s="468">
        <v>25</v>
      </c>
      <c r="B41" s="126">
        <v>25</v>
      </c>
      <c r="C41" s="127" t="s">
        <v>205</v>
      </c>
    </row>
    <row r="42" spans="1:3">
      <c r="A42" s="468"/>
      <c r="B42" s="128">
        <v>56</v>
      </c>
      <c r="C42" s="129" t="s">
        <v>235</v>
      </c>
    </row>
    <row r="43" spans="1:3">
      <c r="A43" s="543">
        <v>26</v>
      </c>
      <c r="B43" s="130">
        <v>26</v>
      </c>
      <c r="C43" s="131" t="s">
        <v>206</v>
      </c>
    </row>
    <row r="44" spans="1:3">
      <c r="A44" s="543"/>
      <c r="B44" s="132">
        <v>57</v>
      </c>
      <c r="C44" s="133" t="s">
        <v>236</v>
      </c>
    </row>
    <row r="45" spans="1:3">
      <c r="A45" s="543"/>
      <c r="B45" s="112">
        <v>58</v>
      </c>
      <c r="C45" s="113" t="s">
        <v>237</v>
      </c>
    </row>
    <row r="46" spans="1:3">
      <c r="A46" s="543"/>
      <c r="B46" s="112">
        <v>59</v>
      </c>
      <c r="C46" s="113" t="s">
        <v>238</v>
      </c>
    </row>
    <row r="47" spans="1:3">
      <c r="A47" s="543"/>
      <c r="B47" s="112">
        <v>39</v>
      </c>
      <c r="C47" s="113" t="s">
        <v>136</v>
      </c>
    </row>
    <row r="48" spans="1:3">
      <c r="A48" s="543"/>
      <c r="B48" s="114">
        <v>27</v>
      </c>
      <c r="C48" s="115" t="s">
        <v>208</v>
      </c>
    </row>
    <row r="49" spans="1:3">
      <c r="A49" s="541">
        <v>28</v>
      </c>
      <c r="B49" s="541"/>
      <c r="C49" s="116" t="s">
        <v>209</v>
      </c>
    </row>
    <row r="50" spans="1:3">
      <c r="A50" s="540">
        <v>29</v>
      </c>
      <c r="B50" s="540"/>
      <c r="C50" s="117" t="s">
        <v>210</v>
      </c>
    </row>
    <row r="51" spans="1:3">
      <c r="A51" s="541">
        <v>73</v>
      </c>
      <c r="B51" s="541"/>
      <c r="C51" s="116" t="s">
        <v>252</v>
      </c>
    </row>
    <row r="52" spans="1:3">
      <c r="A52" s="540">
        <v>30</v>
      </c>
      <c r="B52" s="540"/>
      <c r="C52" s="117" t="s">
        <v>211</v>
      </c>
    </row>
    <row r="53" spans="1:3">
      <c r="A53" s="541">
        <v>65</v>
      </c>
      <c r="B53" s="541"/>
      <c r="C53" s="116" t="s">
        <v>244</v>
      </c>
    </row>
    <row r="54" spans="1:3">
      <c r="A54" s="540">
        <v>31</v>
      </c>
      <c r="B54" s="540"/>
      <c r="C54" s="117" t="s">
        <v>212</v>
      </c>
    </row>
    <row r="55" spans="1:3">
      <c r="A55" s="541">
        <v>32</v>
      </c>
      <c r="B55" s="541"/>
      <c r="C55" s="116" t="s">
        <v>213</v>
      </c>
    </row>
    <row r="56" spans="1:3">
      <c r="A56" s="540">
        <v>33</v>
      </c>
      <c r="B56" s="540"/>
      <c r="C56" s="117" t="s">
        <v>214</v>
      </c>
    </row>
    <row r="57" spans="1:3">
      <c r="A57" s="541">
        <v>34</v>
      </c>
      <c r="B57" s="541"/>
      <c r="C57" s="116" t="s">
        <v>215</v>
      </c>
    </row>
    <row r="58" spans="1:3">
      <c r="A58" s="540">
        <v>35</v>
      </c>
      <c r="B58" s="540"/>
      <c r="C58" s="117" t="s">
        <v>216</v>
      </c>
    </row>
    <row r="59" spans="1:3">
      <c r="A59" s="541">
        <v>38</v>
      </c>
      <c r="B59" s="541"/>
      <c r="C59" s="116" t="s">
        <v>219</v>
      </c>
    </row>
    <row r="60" spans="1:3">
      <c r="A60" s="540">
        <v>40</v>
      </c>
      <c r="B60" s="540"/>
      <c r="C60" s="117" t="s">
        <v>220</v>
      </c>
    </row>
    <row r="61" spans="1:3">
      <c r="A61" s="541">
        <v>41</v>
      </c>
      <c r="B61" s="541"/>
      <c r="C61" s="116" t="s">
        <v>221</v>
      </c>
    </row>
    <row r="62" spans="1:3">
      <c r="A62" s="540">
        <v>42</v>
      </c>
      <c r="B62" s="540"/>
      <c r="C62" s="117" t="s">
        <v>222</v>
      </c>
    </row>
    <row r="63" spans="1:3">
      <c r="A63" s="541">
        <v>46</v>
      </c>
      <c r="B63" s="541"/>
      <c r="C63" s="116" t="s">
        <v>226</v>
      </c>
    </row>
    <row r="64" spans="1:3">
      <c r="A64" s="540">
        <v>47</v>
      </c>
      <c r="B64" s="540"/>
      <c r="C64" s="117" t="s">
        <v>227</v>
      </c>
    </row>
    <row r="65" spans="1:3">
      <c r="A65" s="541">
        <v>48</v>
      </c>
      <c r="B65" s="541"/>
      <c r="C65" s="116" t="s">
        <v>228</v>
      </c>
    </row>
    <row r="66" spans="1:3">
      <c r="A66" s="540">
        <v>49</v>
      </c>
      <c r="B66" s="540"/>
      <c r="C66" s="117" t="s">
        <v>229</v>
      </c>
    </row>
    <row r="67" spans="1:3">
      <c r="A67" s="541">
        <v>50</v>
      </c>
      <c r="B67" s="541"/>
      <c r="C67" s="116" t="s">
        <v>230</v>
      </c>
    </row>
    <row r="68" spans="1:3">
      <c r="A68" s="540">
        <v>51</v>
      </c>
      <c r="B68" s="540"/>
      <c r="C68" s="117" t="s">
        <v>231</v>
      </c>
    </row>
    <row r="69" spans="1:3">
      <c r="A69" s="541">
        <v>52</v>
      </c>
      <c r="B69" s="541"/>
      <c r="C69" s="116" t="s">
        <v>232</v>
      </c>
    </row>
    <row r="70" spans="1:3">
      <c r="A70" s="540">
        <v>63</v>
      </c>
      <c r="B70" s="540"/>
      <c r="C70" s="117" t="s">
        <v>242</v>
      </c>
    </row>
    <row r="71" spans="1:3">
      <c r="A71" s="541">
        <v>66</v>
      </c>
      <c r="B71" s="541"/>
      <c r="C71" s="116" t="s">
        <v>245</v>
      </c>
    </row>
    <row r="72" spans="1:3">
      <c r="A72" s="540">
        <v>68</v>
      </c>
      <c r="B72" s="540"/>
      <c r="C72" s="117" t="s">
        <v>247</v>
      </c>
    </row>
    <row r="73" spans="1:3">
      <c r="A73" s="541">
        <v>69</v>
      </c>
      <c r="B73" s="541"/>
      <c r="C73" s="116" t="s">
        <v>248</v>
      </c>
    </row>
    <row r="74" spans="1:3">
      <c r="A74" s="540">
        <v>70</v>
      </c>
      <c r="B74" s="540"/>
      <c r="C74" s="117" t="s">
        <v>249</v>
      </c>
    </row>
    <row r="75" spans="1:3">
      <c r="A75" s="541">
        <v>71</v>
      </c>
      <c r="B75" s="541"/>
      <c r="C75" s="116" t="s">
        <v>250</v>
      </c>
    </row>
    <row r="76" spans="1:3">
      <c r="A76" s="540">
        <v>72</v>
      </c>
      <c r="B76" s="540"/>
      <c r="C76" s="117" t="s">
        <v>251</v>
      </c>
    </row>
    <row r="77" spans="1:3">
      <c r="A77" s="541">
        <v>80</v>
      </c>
      <c r="B77" s="541"/>
      <c r="C77" s="116" t="s">
        <v>253</v>
      </c>
    </row>
    <row r="78" spans="1:3">
      <c r="A78" s="540">
        <v>81</v>
      </c>
      <c r="B78" s="540"/>
      <c r="C78" s="117" t="s">
        <v>254</v>
      </c>
    </row>
    <row r="79" spans="1:3">
      <c r="A79" s="541">
        <v>82</v>
      </c>
      <c r="B79" s="541"/>
      <c r="C79" s="116" t="s">
        <v>255</v>
      </c>
    </row>
    <row r="80" spans="1:3">
      <c r="A80" s="540">
        <v>83</v>
      </c>
      <c r="B80" s="540"/>
      <c r="C80" s="117" t="s">
        <v>256</v>
      </c>
    </row>
    <row r="81" spans="1:3">
      <c r="A81" s="541">
        <v>84</v>
      </c>
      <c r="B81" s="541"/>
      <c r="C81" s="116" t="s">
        <v>257</v>
      </c>
    </row>
    <row r="82" spans="1:3">
      <c r="A82" s="540">
        <v>85</v>
      </c>
      <c r="B82" s="540"/>
      <c r="C82" s="117" t="s">
        <v>258</v>
      </c>
    </row>
  </sheetData>
  <mergeCells count="61">
    <mergeCell ref="A4:A6"/>
    <mergeCell ref="A14:A16"/>
    <mergeCell ref="A20:A21"/>
    <mergeCell ref="A22:A23"/>
    <mergeCell ref="A8:B8"/>
    <mergeCell ref="A7:B7"/>
    <mergeCell ref="A19:B19"/>
    <mergeCell ref="A18:B18"/>
    <mergeCell ref="A1:C1"/>
    <mergeCell ref="A43:A48"/>
    <mergeCell ref="A3:B3"/>
    <mergeCell ref="A13:B13"/>
    <mergeCell ref="A12:B12"/>
    <mergeCell ref="A11:B11"/>
    <mergeCell ref="A10:B10"/>
    <mergeCell ref="A9:B9"/>
    <mergeCell ref="A26:A27"/>
    <mergeCell ref="A33:B33"/>
    <mergeCell ref="A32:B32"/>
    <mergeCell ref="A28:A29"/>
    <mergeCell ref="A34:A40"/>
    <mergeCell ref="A41:A42"/>
    <mergeCell ref="A17:B17"/>
    <mergeCell ref="A25:B25"/>
    <mergeCell ref="A24:B24"/>
    <mergeCell ref="A31:B31"/>
    <mergeCell ref="A30:B30"/>
    <mergeCell ref="A50:B50"/>
    <mergeCell ref="A49:B49"/>
    <mergeCell ref="A82:B82"/>
    <mergeCell ref="A81:B81"/>
    <mergeCell ref="A80:B80"/>
    <mergeCell ref="A79:B79"/>
    <mergeCell ref="A78:B78"/>
    <mergeCell ref="A77:B77"/>
    <mergeCell ref="A76:B76"/>
    <mergeCell ref="A75:B75"/>
    <mergeCell ref="A74:B74"/>
    <mergeCell ref="A63:B63"/>
    <mergeCell ref="A64:B64"/>
    <mergeCell ref="A65:B65"/>
    <mergeCell ref="A66:B66"/>
    <mergeCell ref="A67:B67"/>
    <mergeCell ref="A68:B68"/>
    <mergeCell ref="A69:B69"/>
    <mergeCell ref="A70:B70"/>
    <mergeCell ref="A71:B71"/>
    <mergeCell ref="A72:B72"/>
    <mergeCell ref="A73:B73"/>
    <mergeCell ref="A62:B62"/>
    <mergeCell ref="A51:B51"/>
    <mergeCell ref="A52:B52"/>
    <mergeCell ref="A53:B53"/>
    <mergeCell ref="A54:B54"/>
    <mergeCell ref="A55:B55"/>
    <mergeCell ref="A56:B56"/>
    <mergeCell ref="A57:B57"/>
    <mergeCell ref="A58:B58"/>
    <mergeCell ref="A59:B59"/>
    <mergeCell ref="A60:B60"/>
    <mergeCell ref="A61:B61"/>
  </mergeCells>
  <phoneticPr fontId="2"/>
  <pageMargins left="0.7" right="0.7" top="0.36" bottom="0.2"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3"/>
  <sheetViews>
    <sheetView workbookViewId="0">
      <selection activeCell="C1" sqref="C1:G1"/>
    </sheetView>
  </sheetViews>
  <sheetFormatPr defaultColWidth="9" defaultRowHeight="22.5" customHeight="1"/>
  <cols>
    <col min="1" max="1" width="3.75" style="5" customWidth="1"/>
    <col min="2" max="3" width="9" style="5"/>
    <col min="4" max="4" width="6.625" style="5" customWidth="1"/>
    <col min="5" max="9" width="9" style="5"/>
    <col min="10" max="10" width="10.875" style="5" bestFit="1" customWidth="1"/>
    <col min="11" max="11" width="7.125" style="5" bestFit="1" customWidth="1"/>
    <col min="12" max="12" width="10.875" style="5" bestFit="1" customWidth="1"/>
    <col min="13" max="13" width="7.125" style="5" bestFit="1" customWidth="1"/>
    <col min="14" max="14" width="10.875" style="5" bestFit="1" customWidth="1"/>
    <col min="15" max="15" width="7.125" style="5" bestFit="1" customWidth="1"/>
    <col min="16" max="16" width="10.875" style="5" bestFit="1" customWidth="1"/>
    <col min="17" max="16384" width="9" style="5"/>
  </cols>
  <sheetData>
    <row r="1" spans="1:16" ht="22.5" customHeight="1">
      <c r="A1" s="567" t="s">
        <v>140</v>
      </c>
      <c r="B1" s="568"/>
      <c r="C1" s="571">
        <f>実行予算書!H6</f>
        <v>0</v>
      </c>
      <c r="D1" s="571"/>
      <c r="E1" s="571"/>
      <c r="F1" s="571"/>
      <c r="G1" s="572"/>
      <c r="H1" s="552" t="s">
        <v>143</v>
      </c>
      <c r="I1" s="552"/>
      <c r="J1" s="552"/>
    </row>
    <row r="2" spans="1:16" ht="22.5" customHeight="1" thickBot="1">
      <c r="A2" s="569" t="s">
        <v>141</v>
      </c>
      <c r="B2" s="570"/>
      <c r="C2" s="573"/>
      <c r="D2" s="573"/>
      <c r="E2" s="573"/>
      <c r="F2" s="37"/>
      <c r="G2" s="38"/>
      <c r="H2" s="552"/>
      <c r="I2" s="552"/>
      <c r="J2" s="552"/>
      <c r="P2" s="10" t="s">
        <v>145</v>
      </c>
    </row>
    <row r="3" spans="1:16" ht="22.5" customHeight="1">
      <c r="A3" s="565"/>
      <c r="B3" s="574" t="s">
        <v>150</v>
      </c>
      <c r="C3" s="574"/>
      <c r="D3" s="574"/>
      <c r="E3" s="574" t="s">
        <v>151</v>
      </c>
      <c r="F3" s="574"/>
      <c r="G3" s="574" t="s">
        <v>152</v>
      </c>
      <c r="H3" s="574" t="s">
        <v>153</v>
      </c>
      <c r="I3" s="574" t="s">
        <v>154</v>
      </c>
      <c r="J3" s="579" t="s">
        <v>139</v>
      </c>
      <c r="K3" s="576" t="s">
        <v>142</v>
      </c>
      <c r="L3" s="577"/>
      <c r="M3" s="577" t="s">
        <v>142</v>
      </c>
      <c r="N3" s="577"/>
      <c r="O3" s="577" t="s">
        <v>142</v>
      </c>
      <c r="P3" s="578"/>
    </row>
    <row r="4" spans="1:16" ht="22.5" customHeight="1" thickBot="1">
      <c r="A4" s="566"/>
      <c r="B4" s="575"/>
      <c r="C4" s="575"/>
      <c r="D4" s="575"/>
      <c r="E4" s="575"/>
      <c r="F4" s="575"/>
      <c r="G4" s="575"/>
      <c r="H4" s="575"/>
      <c r="I4" s="575"/>
      <c r="J4" s="580"/>
      <c r="K4" s="33" t="s">
        <v>154</v>
      </c>
      <c r="L4" s="14" t="s">
        <v>155</v>
      </c>
      <c r="M4" s="14" t="s">
        <v>154</v>
      </c>
      <c r="N4" s="14" t="s">
        <v>155</v>
      </c>
      <c r="O4" s="14" t="s">
        <v>154</v>
      </c>
      <c r="P4" s="15" t="s">
        <v>155</v>
      </c>
    </row>
    <row r="5" spans="1:16" ht="22.5" customHeight="1">
      <c r="A5" s="16"/>
      <c r="B5" s="558"/>
      <c r="C5" s="559"/>
      <c r="D5" s="560"/>
      <c r="E5" s="558"/>
      <c r="F5" s="560"/>
      <c r="G5" s="11"/>
      <c r="H5" s="12"/>
      <c r="I5" s="13"/>
      <c r="J5" s="29"/>
      <c r="K5" s="561" t="s">
        <v>144</v>
      </c>
      <c r="L5" s="562"/>
      <c r="M5" s="563" t="s">
        <v>144</v>
      </c>
      <c r="N5" s="562"/>
      <c r="O5" s="563" t="s">
        <v>144</v>
      </c>
      <c r="P5" s="564"/>
    </row>
    <row r="6" spans="1:16" ht="22.5" customHeight="1">
      <c r="A6" s="17"/>
      <c r="B6" s="547"/>
      <c r="C6" s="548"/>
      <c r="D6" s="549"/>
      <c r="E6" s="547"/>
      <c r="F6" s="549"/>
      <c r="G6" s="7"/>
      <c r="H6" s="6"/>
      <c r="I6" s="8"/>
      <c r="J6" s="30"/>
      <c r="K6" s="550" t="s">
        <v>146</v>
      </c>
      <c r="L6" s="551"/>
      <c r="M6" s="556" t="s">
        <v>146</v>
      </c>
      <c r="N6" s="551"/>
      <c r="O6" s="556" t="s">
        <v>146</v>
      </c>
      <c r="P6" s="557"/>
    </row>
    <row r="7" spans="1:16" ht="22.5" customHeight="1">
      <c r="A7" s="17"/>
      <c r="B7" s="547" t="s">
        <v>20</v>
      </c>
      <c r="C7" s="548"/>
      <c r="D7" s="549"/>
      <c r="E7" s="547" t="s">
        <v>20</v>
      </c>
      <c r="F7" s="549"/>
      <c r="G7" s="7"/>
      <c r="H7" s="6"/>
      <c r="I7" s="8"/>
      <c r="J7" s="30">
        <f>G7*I7</f>
        <v>0</v>
      </c>
      <c r="K7" s="34"/>
      <c r="L7" s="8">
        <f>G7*K7</f>
        <v>0</v>
      </c>
      <c r="M7" s="8"/>
      <c r="N7" s="8">
        <f>G7*M7</f>
        <v>0</v>
      </c>
      <c r="O7" s="8"/>
      <c r="P7" s="18">
        <f>G7*O7</f>
        <v>0</v>
      </c>
    </row>
    <row r="8" spans="1:16" ht="22.5" customHeight="1">
      <c r="A8" s="17"/>
      <c r="B8" s="547" t="s">
        <v>20</v>
      </c>
      <c r="C8" s="548"/>
      <c r="D8" s="549"/>
      <c r="E8" s="547" t="s">
        <v>20</v>
      </c>
      <c r="F8" s="549"/>
      <c r="G8" s="9"/>
      <c r="H8" s="6"/>
      <c r="I8" s="8"/>
      <c r="J8" s="30">
        <f t="shared" ref="J8:J18" si="0">G8*I8</f>
        <v>0</v>
      </c>
      <c r="K8" s="34"/>
      <c r="L8" s="8">
        <f t="shared" ref="L8:L18" si="1">G8*K8</f>
        <v>0</v>
      </c>
      <c r="M8" s="8"/>
      <c r="N8" s="8">
        <f t="shared" ref="N8:N18" si="2">G8*M8</f>
        <v>0</v>
      </c>
      <c r="O8" s="8"/>
      <c r="P8" s="18">
        <f t="shared" ref="P8:P18" si="3">G8*O8</f>
        <v>0</v>
      </c>
    </row>
    <row r="9" spans="1:16" ht="22.5" customHeight="1">
      <c r="A9" s="17"/>
      <c r="B9" s="547"/>
      <c r="C9" s="548"/>
      <c r="D9" s="549"/>
      <c r="E9" s="547"/>
      <c r="F9" s="549"/>
      <c r="G9" s="9"/>
      <c r="H9" s="6"/>
      <c r="I9" s="8"/>
      <c r="J9" s="30">
        <f t="shared" si="0"/>
        <v>0</v>
      </c>
      <c r="K9" s="34"/>
      <c r="L9" s="8">
        <f t="shared" si="1"/>
        <v>0</v>
      </c>
      <c r="M9" s="8"/>
      <c r="N9" s="8">
        <f t="shared" si="2"/>
        <v>0</v>
      </c>
      <c r="O9" s="8"/>
      <c r="P9" s="18">
        <f t="shared" si="3"/>
        <v>0</v>
      </c>
    </row>
    <row r="10" spans="1:16" ht="22.5" customHeight="1">
      <c r="A10" s="17"/>
      <c r="B10" s="547"/>
      <c r="C10" s="548"/>
      <c r="D10" s="549"/>
      <c r="E10" s="547"/>
      <c r="F10" s="549"/>
      <c r="G10" s="9"/>
      <c r="H10" s="6"/>
      <c r="I10" s="8"/>
      <c r="J10" s="30">
        <f t="shared" si="0"/>
        <v>0</v>
      </c>
      <c r="K10" s="34"/>
      <c r="L10" s="8">
        <f t="shared" si="1"/>
        <v>0</v>
      </c>
      <c r="M10" s="8"/>
      <c r="N10" s="8">
        <f t="shared" si="2"/>
        <v>0</v>
      </c>
      <c r="O10" s="8"/>
      <c r="P10" s="18">
        <f t="shared" si="3"/>
        <v>0</v>
      </c>
    </row>
    <row r="11" spans="1:16" ht="22.5" customHeight="1">
      <c r="A11" s="17"/>
      <c r="B11" s="547"/>
      <c r="C11" s="548"/>
      <c r="D11" s="549"/>
      <c r="E11" s="547"/>
      <c r="F11" s="549"/>
      <c r="G11" s="9"/>
      <c r="H11" s="6"/>
      <c r="I11" s="8"/>
      <c r="J11" s="30">
        <f t="shared" si="0"/>
        <v>0</v>
      </c>
      <c r="K11" s="34"/>
      <c r="L11" s="8">
        <f t="shared" si="1"/>
        <v>0</v>
      </c>
      <c r="M11" s="8"/>
      <c r="N11" s="8">
        <f t="shared" si="2"/>
        <v>0</v>
      </c>
      <c r="O11" s="8"/>
      <c r="P11" s="18">
        <f t="shared" si="3"/>
        <v>0</v>
      </c>
    </row>
    <row r="12" spans="1:16" ht="22.5" customHeight="1">
      <c r="A12" s="17"/>
      <c r="B12" s="547"/>
      <c r="C12" s="548"/>
      <c r="D12" s="549"/>
      <c r="E12" s="547"/>
      <c r="F12" s="549"/>
      <c r="G12" s="9"/>
      <c r="H12" s="6"/>
      <c r="I12" s="8"/>
      <c r="J12" s="30">
        <f t="shared" si="0"/>
        <v>0</v>
      </c>
      <c r="K12" s="34"/>
      <c r="L12" s="8">
        <f t="shared" si="1"/>
        <v>0</v>
      </c>
      <c r="M12" s="8"/>
      <c r="N12" s="8">
        <f t="shared" si="2"/>
        <v>0</v>
      </c>
      <c r="O12" s="8"/>
      <c r="P12" s="18">
        <f t="shared" si="3"/>
        <v>0</v>
      </c>
    </row>
    <row r="13" spans="1:16" ht="22.5" customHeight="1">
      <c r="A13" s="17"/>
      <c r="B13" s="547"/>
      <c r="C13" s="548"/>
      <c r="D13" s="549"/>
      <c r="E13" s="547"/>
      <c r="F13" s="549"/>
      <c r="G13" s="9"/>
      <c r="H13" s="6"/>
      <c r="I13" s="8"/>
      <c r="J13" s="30">
        <f t="shared" si="0"/>
        <v>0</v>
      </c>
      <c r="K13" s="34"/>
      <c r="L13" s="8">
        <f t="shared" si="1"/>
        <v>0</v>
      </c>
      <c r="M13" s="8"/>
      <c r="N13" s="8">
        <f t="shared" si="2"/>
        <v>0</v>
      </c>
      <c r="O13" s="8"/>
      <c r="P13" s="18">
        <f t="shared" si="3"/>
        <v>0</v>
      </c>
    </row>
    <row r="14" spans="1:16" ht="22.5" customHeight="1">
      <c r="A14" s="17"/>
      <c r="B14" s="547"/>
      <c r="C14" s="548"/>
      <c r="D14" s="549"/>
      <c r="E14" s="547"/>
      <c r="F14" s="549"/>
      <c r="G14" s="9"/>
      <c r="H14" s="6"/>
      <c r="I14" s="8"/>
      <c r="J14" s="30">
        <f t="shared" si="0"/>
        <v>0</v>
      </c>
      <c r="K14" s="34"/>
      <c r="L14" s="8">
        <f t="shared" si="1"/>
        <v>0</v>
      </c>
      <c r="M14" s="8"/>
      <c r="N14" s="8">
        <f t="shared" si="2"/>
        <v>0</v>
      </c>
      <c r="O14" s="8"/>
      <c r="P14" s="18">
        <f t="shared" si="3"/>
        <v>0</v>
      </c>
    </row>
    <row r="15" spans="1:16" ht="22.5" customHeight="1">
      <c r="A15" s="17"/>
      <c r="B15" s="547"/>
      <c r="C15" s="548"/>
      <c r="D15" s="549"/>
      <c r="E15" s="547"/>
      <c r="F15" s="549"/>
      <c r="G15" s="9"/>
      <c r="H15" s="6"/>
      <c r="I15" s="8"/>
      <c r="J15" s="30">
        <f t="shared" si="0"/>
        <v>0</v>
      </c>
      <c r="K15" s="34"/>
      <c r="L15" s="8">
        <f t="shared" si="1"/>
        <v>0</v>
      </c>
      <c r="M15" s="8"/>
      <c r="N15" s="8">
        <f t="shared" si="2"/>
        <v>0</v>
      </c>
      <c r="O15" s="8"/>
      <c r="P15" s="18">
        <f t="shared" si="3"/>
        <v>0</v>
      </c>
    </row>
    <row r="16" spans="1:16" ht="22.5" customHeight="1">
      <c r="A16" s="17"/>
      <c r="B16" s="547"/>
      <c r="C16" s="548"/>
      <c r="D16" s="549"/>
      <c r="E16" s="547"/>
      <c r="F16" s="549"/>
      <c r="G16" s="9"/>
      <c r="H16" s="6"/>
      <c r="I16" s="8"/>
      <c r="J16" s="30">
        <f t="shared" si="0"/>
        <v>0</v>
      </c>
      <c r="K16" s="34"/>
      <c r="L16" s="8">
        <f t="shared" si="1"/>
        <v>0</v>
      </c>
      <c r="M16" s="8"/>
      <c r="N16" s="8">
        <f t="shared" si="2"/>
        <v>0</v>
      </c>
      <c r="O16" s="8"/>
      <c r="P16" s="18">
        <f t="shared" si="3"/>
        <v>0</v>
      </c>
    </row>
    <row r="17" spans="1:16" ht="22.5" customHeight="1">
      <c r="A17" s="17"/>
      <c r="B17" s="547"/>
      <c r="C17" s="548"/>
      <c r="D17" s="549"/>
      <c r="E17" s="547"/>
      <c r="F17" s="549"/>
      <c r="G17" s="9"/>
      <c r="H17" s="6"/>
      <c r="I17" s="8"/>
      <c r="J17" s="30">
        <f t="shared" si="0"/>
        <v>0</v>
      </c>
      <c r="K17" s="34"/>
      <c r="L17" s="8">
        <f t="shared" si="1"/>
        <v>0</v>
      </c>
      <c r="M17" s="8"/>
      <c r="N17" s="8">
        <f t="shared" si="2"/>
        <v>0</v>
      </c>
      <c r="O17" s="8"/>
      <c r="P17" s="18">
        <f t="shared" si="3"/>
        <v>0</v>
      </c>
    </row>
    <row r="18" spans="1:16" ht="22.5" customHeight="1">
      <c r="A18" s="17"/>
      <c r="B18" s="547"/>
      <c r="C18" s="548"/>
      <c r="D18" s="549"/>
      <c r="E18" s="547"/>
      <c r="F18" s="549"/>
      <c r="G18" s="9"/>
      <c r="H18" s="6"/>
      <c r="I18" s="8"/>
      <c r="J18" s="30">
        <f t="shared" si="0"/>
        <v>0</v>
      </c>
      <c r="K18" s="34"/>
      <c r="L18" s="8">
        <f t="shared" si="1"/>
        <v>0</v>
      </c>
      <c r="M18" s="8"/>
      <c r="N18" s="8">
        <f t="shared" si="2"/>
        <v>0</v>
      </c>
      <c r="O18" s="8"/>
      <c r="P18" s="18">
        <f t="shared" si="3"/>
        <v>0</v>
      </c>
    </row>
    <row r="19" spans="1:16" ht="22.5" customHeight="1">
      <c r="A19" s="24"/>
      <c r="B19" s="553" t="s">
        <v>147</v>
      </c>
      <c r="C19" s="554"/>
      <c r="D19" s="555"/>
      <c r="E19" s="553"/>
      <c r="F19" s="555"/>
      <c r="G19" s="25"/>
      <c r="H19" s="26"/>
      <c r="I19" s="27"/>
      <c r="J19" s="31">
        <f>SUM(J7:J18)</f>
        <v>0</v>
      </c>
      <c r="K19" s="35"/>
      <c r="L19" s="27">
        <f>SUM(L7:L18)</f>
        <v>0</v>
      </c>
      <c r="M19" s="27"/>
      <c r="N19" s="27">
        <f>SUM(N7:N18)</f>
        <v>0</v>
      </c>
      <c r="O19" s="27"/>
      <c r="P19" s="28">
        <f>SUM(P7:P18)</f>
        <v>0</v>
      </c>
    </row>
    <row r="20" spans="1:16" ht="22.5" customHeight="1">
      <c r="A20" s="17"/>
      <c r="B20" s="547" t="s">
        <v>148</v>
      </c>
      <c r="C20" s="548"/>
      <c r="D20" s="549"/>
      <c r="E20" s="547"/>
      <c r="F20" s="549"/>
      <c r="G20" s="9"/>
      <c r="H20" s="6"/>
      <c r="I20" s="8"/>
      <c r="J20" s="30"/>
      <c r="K20" s="34"/>
      <c r="L20" s="8"/>
      <c r="M20" s="8"/>
      <c r="N20" s="8"/>
      <c r="O20" s="8"/>
      <c r="P20" s="18"/>
    </row>
    <row r="21" spans="1:16" ht="22.5" customHeight="1">
      <c r="A21" s="17"/>
      <c r="B21" s="547" t="s">
        <v>149</v>
      </c>
      <c r="C21" s="548"/>
      <c r="D21" s="549"/>
      <c r="E21" s="547"/>
      <c r="F21" s="549"/>
      <c r="G21" s="9"/>
      <c r="H21" s="6"/>
      <c r="I21" s="8"/>
      <c r="J21" s="30"/>
      <c r="K21" s="34"/>
      <c r="L21" s="8"/>
      <c r="M21" s="8"/>
      <c r="N21" s="8"/>
      <c r="O21" s="8"/>
      <c r="P21" s="18"/>
    </row>
    <row r="22" spans="1:16" ht="22.5" customHeight="1">
      <c r="A22" s="17"/>
      <c r="B22" s="547"/>
      <c r="C22" s="548"/>
      <c r="D22" s="549"/>
      <c r="E22" s="547"/>
      <c r="F22" s="549"/>
      <c r="G22" s="9"/>
      <c r="H22" s="6"/>
      <c r="I22" s="8"/>
      <c r="J22" s="30"/>
      <c r="K22" s="34"/>
      <c r="L22" s="8"/>
      <c r="M22" s="8"/>
      <c r="N22" s="8"/>
      <c r="O22" s="8"/>
      <c r="P22" s="18"/>
    </row>
    <row r="23" spans="1:16" ht="22.5" customHeight="1" thickBot="1">
      <c r="A23" s="19"/>
      <c r="B23" s="544" t="s">
        <v>76</v>
      </c>
      <c r="C23" s="545"/>
      <c r="D23" s="546"/>
      <c r="E23" s="544"/>
      <c r="F23" s="546"/>
      <c r="G23" s="20"/>
      <c r="H23" s="21"/>
      <c r="I23" s="22"/>
      <c r="J23" s="32"/>
      <c r="K23" s="36"/>
      <c r="L23" s="22"/>
      <c r="M23" s="22"/>
      <c r="N23" s="22"/>
      <c r="O23" s="22"/>
      <c r="P23" s="23"/>
    </row>
  </sheetData>
  <mergeCells count="59">
    <mergeCell ref="K3:L3"/>
    <mergeCell ref="M3:N3"/>
    <mergeCell ref="O3:P3"/>
    <mergeCell ref="G3:G4"/>
    <mergeCell ref="H3:H4"/>
    <mergeCell ref="I3:I4"/>
    <mergeCell ref="J3:J4"/>
    <mergeCell ref="A3:A4"/>
    <mergeCell ref="A1:B1"/>
    <mergeCell ref="A2:B2"/>
    <mergeCell ref="C1:G1"/>
    <mergeCell ref="C2:E2"/>
    <mergeCell ref="B3:D4"/>
    <mergeCell ref="E3:F4"/>
    <mergeCell ref="B5:D5"/>
    <mergeCell ref="E5:F5"/>
    <mergeCell ref="K5:L5"/>
    <mergeCell ref="M5:N5"/>
    <mergeCell ref="O5:P5"/>
    <mergeCell ref="B11:D11"/>
    <mergeCell ref="E11:F11"/>
    <mergeCell ref="O6:P6"/>
    <mergeCell ref="B7:D7"/>
    <mergeCell ref="E7:F7"/>
    <mergeCell ref="B8:D8"/>
    <mergeCell ref="E8:F8"/>
    <mergeCell ref="M6:N6"/>
    <mergeCell ref="H1:J2"/>
    <mergeCell ref="B19:D19"/>
    <mergeCell ref="E19:F19"/>
    <mergeCell ref="B20:D20"/>
    <mergeCell ref="E20:F20"/>
    <mergeCell ref="B16:D16"/>
    <mergeCell ref="E16:F16"/>
    <mergeCell ref="B17:D17"/>
    <mergeCell ref="E17:F17"/>
    <mergeCell ref="B18:D18"/>
    <mergeCell ref="B12:D12"/>
    <mergeCell ref="E12:F12"/>
    <mergeCell ref="E18:F18"/>
    <mergeCell ref="B13:D13"/>
    <mergeCell ref="E13:F13"/>
    <mergeCell ref="B14:D14"/>
    <mergeCell ref="B23:D23"/>
    <mergeCell ref="E23:F23"/>
    <mergeCell ref="B6:D6"/>
    <mergeCell ref="E6:F6"/>
    <mergeCell ref="K6:L6"/>
    <mergeCell ref="B21:D21"/>
    <mergeCell ref="E21:F21"/>
    <mergeCell ref="B22:D22"/>
    <mergeCell ref="E22:F22"/>
    <mergeCell ref="E14:F14"/>
    <mergeCell ref="B15:D15"/>
    <mergeCell ref="E15:F15"/>
    <mergeCell ref="B9:D9"/>
    <mergeCell ref="E9:F9"/>
    <mergeCell ref="B10:D10"/>
    <mergeCell ref="E10:F10"/>
  </mergeCells>
  <phoneticPr fontId="2"/>
  <conditionalFormatting sqref="J7:P18">
    <cfRule type="cellIs" dxfId="0" priority="1" stopIfTrue="1" operator="equal">
      <formula>0</formula>
    </cfRule>
  </conditionalFormatting>
  <printOptions horizontalCentered="1" verticalCentered="1"/>
  <pageMargins left="0.31496062992125984" right="0.31496062992125984" top="0.74803149606299213" bottom="0.74803149606299213" header="0.31496062992125984" footer="0.31496062992125984"/>
  <pageSetup paperSize="9" orientation="landscape" horizontalDpi="4294967294" verticalDpi="0" r:id="rId1"/>
  <headerFooter>
    <oddFooter>&amp;C&amp;"ＭＳ Ｐ明朝,標準"株式会社シブヤ建設工業</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vt:lpstr>
      <vt:lpstr>実行予算書</vt:lpstr>
      <vt:lpstr>発注先確認表</vt:lpstr>
      <vt:lpstr>工種マスター</vt:lpstr>
      <vt:lpstr>業者ネット比較表</vt:lpstr>
      <vt:lpstr>工種マスター!Print_Area</vt:lpstr>
      <vt:lpstr>実行予算書!Print_Area</vt:lpstr>
      <vt:lpstr>発注先確認表!Print_Area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お利巧ちゃん</dc:creator>
  <cp:lastModifiedBy>jimu2</cp:lastModifiedBy>
  <cp:lastPrinted>2024-09-20T23:37:22Z</cp:lastPrinted>
  <dcterms:created xsi:type="dcterms:W3CDTF">1997-01-08T22:48:59Z</dcterms:created>
  <dcterms:modified xsi:type="dcterms:W3CDTF">2024-11-13T07:02:03Z</dcterms:modified>
</cp:coreProperties>
</file>